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4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AL12" i="9"/>
  <c r="F1" i="2"/>
  <c r="AN12" i="9" l="1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Beowulf</author>
    <author>Livia</author>
  </authors>
  <commentList>
    <comment ref="F24" authorId="0" shapeId="0">
      <text>
        <r>
          <rPr>
            <b/>
            <sz val="9"/>
            <color indexed="81"/>
            <rFont val="Tahoma"/>
            <charset val="1"/>
          </rPr>
          <t xml:space="preserve">ФС_№1/13.09.2022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ФС_№1/13.09.2022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5" authorId="1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0" authorId="1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5" authorId="1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1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7" authorId="1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ФС_№1/13.09.2022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0" authorId="0" shapeId="0">
      <text>
        <r>
          <rPr>
            <sz val="9"/>
            <color indexed="81"/>
            <rFont val="Tahoma"/>
            <family val="2"/>
            <charset val="204"/>
          </rPr>
          <t>1. Въвежда се нова факултативна дисциплина „Подготовка за държавен изпит по втори чужд език (френски/португалски)“, код на дисциплината Ф121,  с общ хорариум 0+2 ч. (30 ч. семинарни упражнения), 0 кредита, форма на оценяване текуща оценка, 8 семестър.
Промяната влиза в сила от учебната 2022/2023 г. за випуска, започнал обучение през 2019/2020 учебна година и за всички следващи.
2. Въвежда се нова задължителна дисциплина „Генеалогия и типология на езиците: африкански езици“, код на дисциплината З153,  с общ хорариум 2+0 ч. (30 ч. лекции), 2 кредита, форма на оценяване изпит, 3 семестър.
Промяната влиза в сила от учебната 2022/2023 г. за випуска, започнал обучение през 2022/2023 г. учебна година и за всички следващи.
3. Променя се хорариум и кредити на задължителна дисциплина 
ОТ: 
„Английски език: Практическа граматика“ код на дисциплината З140,  с общ хорариум 2+4 ч. (30 ч. лекции + 60 ч. семинарни упражнения), 6 кредита, форма на оценяване текуща оценка, 3 семестър.
НА: „Английски език: Практическа граматика“, код на З140,  с общ хорариум 2+2 ч. (30 ч. лекции + 3 ч. семинарни упражнения), 4 кредита, форма на оценяване текуща оценка, 3 семестър.
Промяната влиза в сила от учебната 2022/2023 г.  за випуска, започнал обучение през 2022/2023 г.. учебна година и за всички следващи.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<sst xmlns="http://schemas.openxmlformats.org/spreadsheetml/2006/main" count="1400" uniqueCount="417">
  <si>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</si>
  <si>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</si>
  <si>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</si>
  <si>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</si>
  <si>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</si>
  <si>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</si>
  <si>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</si>
  <si>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</si>
  <si>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</si>
  <si>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</si>
  <si>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</si>
  <si>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</si>
  <si>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</si>
  <si>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</si>
  <si>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</si>
  <si>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</si>
  <si>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</si>
  <si>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</si>
  <si>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</si>
  <si>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</si>
  <si>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</si>
  <si>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</si>
  <si>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</si>
  <si>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</si>
  <si>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</si>
  <si>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</si>
  <si>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</si>
  <si>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</si>
  <si>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</si>
  <si>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</si>
  <si>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</si>
  <si>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</si>
  <si>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</si>
  <si>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</si>
  <si>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</si>
  <si>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</si>
  <si>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</si>
  <si>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</si>
  <si>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</si>
  <si>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</si>
  <si>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</si>
  <si>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</si>
  <si>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</si>
  <si>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</si>
  <si>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</si>
  <si>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</si>
  <si>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</si>
  <si>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</si>
  <si>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</si>
  <si>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</si>
  <si>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</si>
  <si>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</si>
  <si>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</si>
  <si>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</si>
  <si>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</si>
  <si>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</si>
  <si>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</si>
  <si>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</si>
  <si>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</si>
  <si>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</si>
  <si>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</si>
  <si>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</si>
  <si>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</si>
  <si>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</si>
  <si>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</si>
  <si>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</si>
  <si>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</si>
  <si>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</si>
  <si>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</si>
  <si>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</si>
  <si>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</si>
  <si>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</si>
  <si>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</si>
  <si>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</si>
  <si>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</si>
  <si>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</si>
  <si>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</si>
  <si>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</si>
  <si>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</si>
  <si>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</si>
  <si>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</si>
  <si>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</si>
  <si>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</si>
  <si>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</si>
  <si>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</si>
  <si>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</si>
  <si>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</si>
  <si>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</si>
  <si>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</si>
  <si>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</si>
  <si>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</si>
  <si>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</si>
  <si>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</si>
  <si>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</si>
  <si>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</si>
  <si>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</si>
  <si>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</si>
  <si>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</si>
  <si>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</si>
  <si>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</si>
  <si>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</si>
  <si>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</si>
  <si>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</si>
  <si>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</si>
  <si>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</si>
  <si>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</si>
  <si>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</si>
  <si>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</si>
  <si>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</si>
  <si>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</si>
  <si>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</si>
  <si>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</si>
  <si>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</si>
  <si>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</si>
  <si>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</si>
  <si>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</si>
  <si>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</si>
  <si>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</si>
  <si>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</si>
  <si>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</si>
  <si>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</si>
  <si>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</si>
  <si>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</si>
  <si>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</si>
  <si>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</si>
  <si>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</si>
  <si>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</si>
  <si>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</si>
  <si>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</si>
  <si>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</si>
  <si>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</si>
  <si>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</si>
  <si>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</si>
  <si>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</si>
  <si>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</si>
  <si>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</si>
  <si>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</si>
  <si>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</si>
  <si>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</si>
  <si>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</si>
  <si>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</si>
  <si>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</si>
  <si>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</si>
  <si>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</si>
  <si>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</si>
  <si>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</si>
  <si>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</si>
  <si>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</si>
  <si>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</si>
  <si>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</si>
  <si>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</si>
  <si>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</si>
  <si>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</si>
  <si>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</si>
  <si>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</si>
  <si>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</si>
  <si>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</si>
  <si>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</si>
  <si>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</si>
  <si>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</si>
  <si>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</si>
  <si>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</si>
  <si>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</si>
  <si>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</si>
  <si>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</si>
  <si>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</si>
  <si>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</si>
  <si>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</si>
  <si>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</si>
  <si>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</si>
  <si>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</si>
  <si>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</si>
  <si>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</si>
  <si>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</si>
  <si>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</si>
  <si>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</si>
  <si>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</si>
  <si>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</si>
  <si>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</si>
  <si>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</si>
  <si>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</si>
  <si>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</si>
  <si>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</si>
  <si>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</si>
  <si>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</si>
  <si>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</si>
  <si>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</si>
  <si>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</si>
  <si>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</si>
  <si>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</si>
  <si>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</si>
  <si>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</si>
  <si>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</si>
  <si>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</si>
  <si>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</si>
  <si>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</si>
  <si>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</si>
  <si>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</si>
  <si>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</si>
  <si>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</si>
  <si>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</si>
  <si>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</si>
  <si>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</si>
  <si>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</si>
  <si>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</si>
  <si>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</si>
  <si>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</si>
  <si>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</si>
  <si>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</si>
  <si>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</si>
  <si>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</si>
  <si>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</si>
  <si>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</si>
  <si>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</si>
  <si>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</si>
  <si>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</si>
  <si>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</si>
  <si>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</si>
  <si>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</si>
  <si>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</si>
  <si>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</si>
  <si>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</si>
  <si>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</si>
  <si>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</si>
  <si>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</si>
  <si>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</si>
  <si>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</si>
  <si>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</si>
  <si>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</si>
  <si>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</si>
  <si>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</si>
  <si>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</si>
  <si>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</si>
  <si>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</si>
  <si>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</si>
  <si>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</si>
  <si>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</si>
  <si>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</si>
  <si>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</si>
  <si>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</si>
  <si>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</si>
  <si>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</si>
  <si>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</si>
  <si>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</si>
  <si>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</si>
  <si>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</si>
  <si>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</si>
  <si>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</si>
  <si>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</si>
  <si>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</si>
  <si>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</si>
  <si>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</si>
  <si>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</si>
  <si>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</si>
  <si>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</si>
  <si>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</si>
  <si>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</si>
  <si>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</si>
  <si>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</si>
  <si>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</si>
  <si>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</si>
  <si>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</si>
  <si>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</si>
  <si>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</si>
  <si>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</si>
  <si>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</si>
  <si>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</si>
  <si>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</si>
  <si>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</si>
  <si>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</si>
  <si>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</si>
  <si>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</si>
  <si>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</si>
  <si>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</si>
  <si>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</si>
  <si>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</si>
  <si>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</si>
  <si>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</si>
  <si>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</si>
  <si>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</si>
  <si>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</si>
  <si>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</si>
  <si>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</si>
  <si>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</si>
  <si>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</si>
  <si>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</si>
  <si>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</si>
  <si>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</si>
  <si>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</si>
  <si>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</si>
  <si>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</si>
  <si>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</si>
  <si>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</si>
  <si>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</si>
  <si>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</si>
  <si>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</si>
  <si>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</si>
  <si>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</si>
  <si>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</si>
  <si>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</si>
  <si>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</si>
  <si>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</si>
  <si>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</si>
  <si>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</si>
  <si>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</si>
  <si>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</si>
  <si>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</si>
  <si>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</si>
  <si>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</si>
  <si>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</si>
  <si>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</si>
  <si>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</si>
  <si>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</si>
  <si>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</si>
  <si>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</si>
  <si>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</si>
  <si>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</si>
  <si>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</si>
  <si>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</si>
  <si>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</si>
  <si>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</si>
  <si>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</si>
  <si>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</si>
  <si>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</si>
  <si>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</si>
  <si>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</si>
  <si>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</si>
  <si>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</si>
  <si>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</si>
  <si>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</si>
  <si>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</si>
  <si>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</si>
  <si>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</si>
  <si>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</si>
  <si>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</si>
  <si>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</si>
  <si>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</si>
  <si>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</si>
  <si>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</si>
  <si>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</si>
  <si>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</si>
  <si>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1. Държавен изпит по африканистика.                                                                                                 2. Писмен държавен изпит по английски език и френски език/ английски език и португалски език.       3.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</si>
  <si>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</si>
  <si>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</si>
  <si>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t>Държавен изпит: 1. Държавен изпит по африканистика. 2. Писмен държавен изпит по английски език и френски език/ английски език и португалски език.  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</si>
  <si>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</si>
  <si>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</si>
  <si>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</si>
  <si>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</si>
  <si>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</si>
  <si>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</si>
  <si>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</si>
  <si>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</si>
  <si>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</si>
  <si>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</si>
  <si>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</si>
  <si>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</si>
  <si>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</si>
  <si>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</si>
  <si>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</si>
  <si>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</si>
  <si>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</si>
  <si>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</si>
  <si>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</si>
  <si>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</si>
  <si>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</si>
  <si>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</si>
  <si>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</si>
  <si>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</si>
  <si>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</si>
  <si>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</si>
  <si>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</si>
  <si>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</si>
  <si>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</si>
  <si>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</si>
  <si>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</si>
  <si>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</si>
  <si>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</si>
  <si>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</si>
  <si>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</si>
  <si>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</si>
  <si>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</si>
  <si>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</si>
  <si>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</si>
  <si>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</si>
  <si>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</si>
  <si>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</si>
  <si>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</si>
  <si>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</si>
  <si>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</si>
  <si>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</si>
  <si>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</si>
  <si>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</si>
  <si>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</si>
  <si>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</si>
  <si>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</si>
  <si>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</si>
  <si>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</si>
  <si>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</si>
  <si>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</si>
  <si>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</si>
  <si>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</si>
  <si>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</si>
  <si>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</si>
  <si>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</si>
  <si>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</si>
  <si>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</si>
  <si>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</si>
  <si>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2022/2023 уч. година </t>
  </si>
  <si>
    <t>Английски език: Практическа граматика (*1)</t>
  </si>
  <si>
    <t>Частични промени</t>
  </si>
  <si>
    <t xml:space="preserve">(*1) ФС_№1/13.09.2022 </t>
  </si>
  <si>
    <t>Подготовка за държавен изпит по втори чужд език (френски/португалски) (*1)</t>
  </si>
  <si>
    <t>62</t>
  </si>
  <si>
    <t>Генеалогия и типология на езиците: африкански езици (*1)</t>
  </si>
  <si>
    <t xml:space="preserve">Английският като лингва франка в Африка </t>
  </si>
  <si>
    <t>Християнството в съвременна Африка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</si>
</sst>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71">
    <xf numFmtId="0" fontId="0" fillId="0" borderId="0" xfId="0"/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0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1" fillId="0" borderId="1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>
      <alignment vertical="center" wrapText="1"/>
    </xf>
    <xf numFmtId="0" fontId="27" fillId="2" borderId="0" xfId="0" applyFont="1" applyFill="1" applyAlignment="1" applyProtection="1">
      <alignment horizontal="center"/>
      <protection locked="0"/>
    </xf>
    <xf numFmtId="0" fontId="42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2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8" fillId="2" borderId="8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0" fillId="0" borderId="25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1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3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protection locked="0"/>
    </xf>
    <xf numFmtId="0" fontId="43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textRotation="90" wrapText="1"/>
      <protection hidden="1"/>
    </xf>
    <xf numFmtId="0" fontId="31" fillId="2" borderId="18" xfId="0" applyFont="1" applyFill="1" applyBorder="1" applyAlignment="1" applyProtection="1">
      <alignment horizontal="center" vertical="center" textRotation="90" wrapText="1"/>
      <protection hidden="1"/>
    </xf>
    <xf numFmtId="0" fontId="38" fillId="2" borderId="23" xfId="0" applyFont="1" applyFill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1" fillId="2" borderId="19" xfId="0" applyFont="1" applyFill="1" applyBorder="1" applyAlignment="1" applyProtection="1">
      <alignment horizontal="center" vertical="center" textRotation="90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39" xfId="0" applyFont="1" applyFill="1" applyBorder="1" applyAlignment="1" applyProtection="1">
      <alignment horizontal="center" vertical="center"/>
      <protection locked="0"/>
    </xf>
    <xf numFmtId="0" fontId="45" fillId="2" borderId="33" xfId="0" applyFont="1" applyFill="1" applyBorder="1" applyAlignment="1" applyProtection="1">
      <alignment horizontal="center" vertical="center"/>
      <protection hidden="1"/>
    </xf>
    <xf numFmtId="0" fontId="45" fillId="2" borderId="19" xfId="0" applyFont="1" applyFill="1" applyBorder="1" applyAlignment="1" applyProtection="1">
      <alignment horizontal="center" vertical="center"/>
      <protection hidden="1"/>
    </xf>
    <xf numFmtId="0" fontId="45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5" fillId="2" borderId="21" xfId="0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hidden="1"/>
    </xf>
    <xf numFmtId="0" fontId="44" fillId="2" borderId="15" xfId="0" applyFont="1" applyFill="1" applyBorder="1" applyAlignment="1" applyProtection="1">
      <alignment horizontal="center" vertical="center"/>
      <protection hidden="1"/>
    </xf>
    <xf numFmtId="0" fontId="44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hidden="1"/>
    </xf>
    <xf numFmtId="0" fontId="44" fillId="2" borderId="14" xfId="0" applyFont="1" applyFill="1" applyBorder="1" applyAlignment="1" applyProtection="1">
      <alignment horizontal="center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47" xfId="0" applyFont="1" applyFill="1" applyBorder="1" applyAlignment="1">
      <alignment horizontal="left" vertical="center" wrapText="1"/>
    </xf>
    <xf numFmtId="0" fontId="42" fillId="2" borderId="31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42" fillId="2" borderId="34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vertical="center" wrapText="1"/>
    </xf>
    <xf numFmtId="0" fontId="42" fillId="2" borderId="48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Alignment="1">
      <alignment vertical="center" wrapText="1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2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49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textRotation="90" wrapText="1"/>
      <protection locked="0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2" fillId="0" borderId="48" xfId="0" applyFont="1" applyFill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textRotation="90" wrapText="1"/>
      <protection hidden="1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6" fillId="2" borderId="0" xfId="0" applyFont="1" applyFill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Fill="1" applyAlignment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>
      <alignment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44" fillId="0" borderId="14" xfId="0" applyFont="1" applyFill="1" applyBorder="1" applyAlignment="1">
      <alignment horizontal="center" vertical="center"/>
    </xf>
    <xf numFmtId="0" fontId="42" fillId="0" borderId="50" xfId="0" applyFont="1" applyFill="1" applyBorder="1" applyAlignment="1">
      <alignment horizontal="center" vertical="center"/>
    </xf>
    <xf numFmtId="0" fontId="42" fillId="0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0" borderId="41" xfId="0" applyFont="1" applyFill="1" applyBorder="1" applyAlignment="1" applyProtection="1">
      <alignment horizontal="center" vertical="center"/>
      <protection hidden="1"/>
    </xf>
    <xf numFmtId="0" fontId="42" fillId="0" borderId="18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42" fillId="0" borderId="19" xfId="0" applyFont="1" applyFill="1" applyBorder="1" applyAlignment="1">
      <alignment horizontal="left" vertical="center" wrapText="1"/>
    </xf>
    <xf numFmtId="0" fontId="42" fillId="0" borderId="49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/>
    <xf numFmtId="0" fontId="55" fillId="0" borderId="0" xfId="0" applyFont="1"/>
    <xf numFmtId="49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vertical="center" wrapText="1"/>
      <protection locked="0"/>
    </xf>
    <xf numFmtId="0" fontId="42" fillId="3" borderId="18" xfId="0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vertical="center" wrapText="1"/>
    </xf>
    <xf numFmtId="0" fontId="42" fillId="3" borderId="14" xfId="0" applyFont="1" applyFill="1" applyBorder="1" applyAlignment="1">
      <alignment horizontal="center" vertical="center" wrapText="1"/>
    </xf>
    <xf numFmtId="49" fontId="24" fillId="3" borderId="18" xfId="0" applyNumberFormat="1" applyFont="1" applyFill="1" applyBorder="1" applyAlignment="1" applyProtection="1">
      <alignment horizontal="center" vertical="center"/>
      <protection locked="0"/>
    </xf>
    <xf numFmtId="0" fontId="42" fillId="3" borderId="18" xfId="0" applyFont="1" applyFill="1" applyBorder="1" applyAlignment="1">
      <alignment vertical="center" wrapText="1"/>
    </xf>
    <xf numFmtId="0" fontId="42" fillId="3" borderId="18" xfId="0" applyFont="1" applyFill="1" applyBorder="1" applyAlignment="1">
      <alignment horizontal="center" vertical="center" wrapText="1"/>
    </xf>
    <xf numFmtId="49" fontId="24" fillId="3" borderId="4" xfId="0" applyNumberFormat="1" applyFont="1" applyFill="1" applyBorder="1" applyAlignment="1" applyProtection="1">
      <alignment horizontal="center" vertical="center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4" xfId="0" applyFont="1" applyFill="1" applyBorder="1" applyAlignment="1">
      <alignment horizontal="left" vertical="center" wrapText="1"/>
    </xf>
    <xf numFmtId="0" fontId="42" fillId="3" borderId="17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0" fontId="42" fillId="3" borderId="15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vertical="center"/>
    </xf>
    <xf numFmtId="0" fontId="42" fillId="3" borderId="3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1" fillId="2" borderId="67" xfId="0" applyNumberFormat="1" applyFont="1" applyFill="1" applyBorder="1" applyAlignment="1" applyProtection="1">
      <alignment horizontal="center" wrapText="1"/>
      <protection hidden="1"/>
    </xf>
    <xf numFmtId="0" fontId="21" fillId="2" borderId="0" xfId="0" applyNumberFormat="1" applyFont="1" applyFill="1" applyBorder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Alignment="1" applyProtection="1"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26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</xf>
    <xf numFmtId="49" fontId="2" fillId="2" borderId="54" xfId="0" applyNumberFormat="1" applyFont="1" applyFill="1" applyBorder="1" applyAlignment="1" applyProtection="1">
      <alignment horizontal="left" vertical="center" wrapText="1"/>
    </xf>
    <xf numFmtId="49" fontId="2" fillId="2" borderId="55" xfId="0" applyNumberFormat="1" applyFont="1" applyFill="1" applyBorder="1" applyAlignment="1" applyProtection="1">
      <alignment horizontal="left" vertical="center" wrapText="1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45" fillId="0" borderId="27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36" xfId="0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13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textRotation="90" wrapText="1"/>
      <protection locked="0"/>
    </xf>
    <xf numFmtId="0" fontId="42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>
      <alignment horizontal="left" vertical="center" wrapText="1"/>
    </xf>
    <xf numFmtId="0" fontId="42" fillId="2" borderId="65" xfId="0" applyFont="1" applyFill="1" applyBorder="1" applyAlignment="1">
      <alignment horizontal="left" vertical="center" wrapText="1"/>
    </xf>
    <xf numFmtId="0" fontId="42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42" fillId="2" borderId="3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Border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left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38" fillId="2" borderId="8" xfId="0" quotePrefix="1" applyFont="1" applyFill="1" applyBorder="1" applyAlignment="1" applyProtection="1">
      <alignment horizontal="right" vertical="center"/>
      <protection hidden="1"/>
    </xf>
    <xf numFmtId="0" fontId="38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8" fillId="2" borderId="15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7" fillId="2" borderId="54" xfId="0" applyFont="1" applyFill="1" applyBorder="1" applyAlignment="1" applyProtection="1">
      <alignment horizontal="left" vertical="center"/>
      <protection hidden="1"/>
    </xf>
    <xf numFmtId="0" fontId="47" fillId="2" borderId="55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6" fillId="2" borderId="42" xfId="0" applyFont="1" applyFill="1" applyBorder="1" applyAlignment="1" applyProtection="1">
      <alignment horizontal="center" vertical="center" wrapText="1"/>
      <protection locked="0"/>
    </xf>
    <xf numFmtId="0" fontId="46" fillId="2" borderId="54" xfId="0" applyFont="1" applyFill="1" applyBorder="1" applyAlignment="1" applyProtection="1">
      <alignment horizontal="center" vertical="center" wrapText="1"/>
      <protection locked="0"/>
    </xf>
    <xf numFmtId="0" fontId="46" fillId="2" borderId="41" xfId="0" applyFont="1" applyFill="1" applyBorder="1" applyAlignment="1" applyProtection="1">
      <alignment horizontal="center" vertical="center" wrapText="1"/>
      <protection locked="0"/>
    </xf>
    <xf numFmtId="0" fontId="46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wrapText="1"/>
      <protection locked="0"/>
    </xf>
    <xf numFmtId="0" fontId="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44" fillId="2" borderId="4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7" customWidth="1"/>
    <col min="3" max="14" width="6.5703125" style="17" customWidth="1"/>
    <col min="15" max="16" width="6.5703125" style="18" customWidth="1"/>
    <col min="17" max="18" width="9.28515625" style="18" customWidth="1"/>
  </cols>
  <sheetData>
    <row r="1" spans="1:18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6"/>
      <c r="Q1" s="86"/>
      <c r="R1" s="87"/>
    </row>
    <row r="2" spans="1:18" ht="20.25" x14ac:dyDescent="0.3">
      <c r="A2" s="88"/>
      <c r="B2" s="1"/>
      <c r="C2" s="344" t="s">
        <v>0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2"/>
      <c r="R2" s="89"/>
    </row>
    <row r="3" spans="1:18" x14ac:dyDescent="0.25">
      <c r="A3" s="8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0"/>
    </row>
    <row r="4" spans="1:18" ht="39" customHeight="1" x14ac:dyDescent="0.3">
      <c r="A4" s="88"/>
      <c r="B4" s="1"/>
      <c r="C4" s="345" t="s">
        <v>119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4"/>
      <c r="R4" s="91"/>
    </row>
    <row r="5" spans="1:18" x14ac:dyDescent="0.25">
      <c r="A5" s="9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3"/>
    </row>
    <row r="6" spans="1:18" x14ac:dyDescent="0.25">
      <c r="A6" s="8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0"/>
    </row>
    <row r="7" spans="1:18" ht="33.75" x14ac:dyDescent="0.5">
      <c r="A7" s="364" t="s">
        <v>1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6"/>
    </row>
    <row r="8" spans="1:18" ht="15.75" x14ac:dyDescent="0.25">
      <c r="A8" s="9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5"/>
    </row>
    <row r="9" spans="1:18" ht="15.75" customHeight="1" x14ac:dyDescent="0.25">
      <c r="A9" s="96"/>
      <c r="B9" s="9"/>
      <c r="C9" s="9"/>
      <c r="D9" s="9"/>
      <c r="E9" s="9"/>
      <c r="F9" s="9"/>
      <c r="G9" s="9"/>
      <c r="H9" s="9"/>
      <c r="I9" s="9"/>
      <c r="J9" s="9"/>
      <c r="K9" s="351" t="s">
        <v>138</v>
      </c>
      <c r="L9" s="351"/>
      <c r="M9" s="351"/>
      <c r="N9" s="351"/>
      <c r="O9" s="351"/>
      <c r="P9" s="351"/>
      <c r="Q9" s="351"/>
      <c r="R9" s="352"/>
    </row>
    <row r="10" spans="1:18" ht="15.75" x14ac:dyDescent="0.25">
      <c r="A10" s="9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7"/>
    </row>
    <row r="11" spans="1:18" ht="15.75" x14ac:dyDescent="0.25">
      <c r="A11" s="348" t="s">
        <v>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9"/>
      <c r="M11" s="346" t="s">
        <v>395</v>
      </c>
      <c r="N11" s="346"/>
      <c r="O11" s="346"/>
      <c r="P11" s="346"/>
      <c r="Q11" s="346"/>
      <c r="R11" s="347"/>
    </row>
    <row r="12" spans="1:18" ht="15.75" x14ac:dyDescent="0.25">
      <c r="A12" s="9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49"/>
      <c r="N12" s="349"/>
      <c r="O12" s="349"/>
      <c r="P12" s="349"/>
      <c r="Q12" s="349"/>
      <c r="R12" s="350"/>
    </row>
    <row r="13" spans="1:18" ht="15.75" x14ac:dyDescent="0.25">
      <c r="A13" s="9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0"/>
    </row>
    <row r="14" spans="1:18" ht="15.75" x14ac:dyDescent="0.25">
      <c r="A14" s="9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0"/>
    </row>
    <row r="15" spans="1:18" ht="20.25" customHeight="1" x14ac:dyDescent="0.25">
      <c r="A15" s="355" t="s">
        <v>2</v>
      </c>
      <c r="B15" s="356"/>
      <c r="C15" s="356"/>
      <c r="D15" s="356"/>
      <c r="E15" s="356"/>
      <c r="F15" s="353" t="s">
        <v>85</v>
      </c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4"/>
    </row>
    <row r="16" spans="1:18" ht="16.5" x14ac:dyDescent="0.25">
      <c r="A16" s="374" t="s">
        <v>4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6"/>
    </row>
    <row r="17" spans="1:18" ht="15.75" x14ac:dyDescent="0.25">
      <c r="A17" s="9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0"/>
    </row>
    <row r="18" spans="1:18" ht="20.25" customHeight="1" x14ac:dyDescent="0.25">
      <c r="A18" s="355" t="s">
        <v>3</v>
      </c>
      <c r="B18" s="356"/>
      <c r="C18" s="356"/>
      <c r="D18" s="357"/>
      <c r="E18" s="21" t="s">
        <v>347</v>
      </c>
      <c r="F18" s="21" t="s">
        <v>348</v>
      </c>
      <c r="G18" s="21" t="s">
        <v>349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2</v>
      </c>
      <c r="N18" s="14"/>
      <c r="O18" s="15"/>
      <c r="P18" s="15"/>
      <c r="Q18" s="15"/>
      <c r="R18" s="101"/>
    </row>
    <row r="19" spans="1:18" ht="15.75" customHeight="1" x14ac:dyDescent="0.25">
      <c r="A19" s="358" t="s">
        <v>190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0"/>
    </row>
    <row r="20" spans="1:18" ht="15.75" customHeight="1" x14ac:dyDescent="0.25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3"/>
    </row>
    <row r="21" spans="1:18" ht="16.5" customHeight="1" x14ac:dyDescent="0.25">
      <c r="A21" s="377"/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9"/>
    </row>
    <row r="22" spans="1:18" ht="15.75" x14ac:dyDescent="0.25">
      <c r="A22" s="9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0"/>
    </row>
    <row r="23" spans="1:18" ht="15" customHeight="1" x14ac:dyDescent="0.25">
      <c r="A23" s="355" t="s">
        <v>5</v>
      </c>
      <c r="B23" s="356"/>
      <c r="C23" s="356"/>
      <c r="D23" s="353" t="s">
        <v>80</v>
      </c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4"/>
    </row>
    <row r="24" spans="1:18" ht="15.75" x14ac:dyDescent="0.25">
      <c r="A24" s="9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0"/>
    </row>
    <row r="25" spans="1:18" ht="15" customHeight="1" x14ac:dyDescent="0.25">
      <c r="A25" s="367" t="s">
        <v>6</v>
      </c>
      <c r="B25" s="368"/>
      <c r="C25" s="368"/>
      <c r="D25" s="368"/>
      <c r="E25" s="368"/>
      <c r="F25" s="368"/>
      <c r="G25" s="368"/>
      <c r="H25" s="368"/>
      <c r="I25" s="369" t="s">
        <v>101</v>
      </c>
      <c r="J25" s="369"/>
      <c r="K25" s="369"/>
      <c r="L25" s="369"/>
      <c r="M25" s="369"/>
      <c r="N25" s="369"/>
      <c r="O25" s="369"/>
      <c r="P25" s="369"/>
      <c r="Q25" s="369"/>
      <c r="R25" s="370"/>
    </row>
    <row r="26" spans="1:18" ht="15.75" x14ac:dyDescent="0.25">
      <c r="A26" s="9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0"/>
    </row>
    <row r="27" spans="1:18" ht="15.75" x14ac:dyDescent="0.25">
      <c r="A27" s="9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0"/>
    </row>
    <row r="28" spans="1:18" x14ac:dyDescent="0.25">
      <c r="A28" s="371" t="s">
        <v>7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3"/>
    </row>
    <row r="29" spans="1:18" ht="46.15" customHeight="1" thickBot="1" x14ac:dyDescent="0.3">
      <c r="A29" s="380" t="s">
        <v>342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2"/>
    </row>
    <row r="30" spans="1:18" ht="36.75" customHeight="1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0.100000000000001" customHeight="1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9.5" customHeight="1" x14ac:dyDescent="0.25">
      <c r="A32" s="389" t="s">
        <v>9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</row>
    <row r="33" spans="1:18" ht="20.100000000000001" customHeight="1" x14ac:dyDescent="0.25">
      <c r="A33" s="16"/>
    </row>
    <row r="34" spans="1:18" ht="17.25" customHeight="1" x14ac:dyDescent="0.25">
      <c r="A34" s="390" t="s">
        <v>3</v>
      </c>
      <c r="B34" s="390"/>
      <c r="C34" s="391" t="s">
        <v>190</v>
      </c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</row>
    <row r="35" spans="1:18" ht="20.100000000000001" customHeight="1" x14ac:dyDescent="0.25"/>
    <row r="36" spans="1:18" x14ac:dyDescent="0.25">
      <c r="A36" s="383" t="s">
        <v>10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</row>
    <row r="37" spans="1:18" ht="80.099999999999994" customHeight="1" x14ac:dyDescent="0.25">
      <c r="A37" s="384" t="s">
        <v>339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</row>
    <row r="38" spans="1:18" ht="6" customHeight="1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</row>
    <row r="39" spans="1:18" ht="27.75" customHeight="1" x14ac:dyDescent="0.25">
      <c r="A39" s="392" t="s">
        <v>11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</row>
    <row r="40" spans="1:18" ht="221.25" customHeight="1" x14ac:dyDescent="0.25">
      <c r="A40" s="385" t="s">
        <v>338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</row>
    <row r="41" spans="1:18" ht="6" customHeight="1" x14ac:dyDescent="0.2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ht="15.75" customHeight="1" x14ac:dyDescent="0.25">
      <c r="A42" s="388" t="s">
        <v>12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</row>
    <row r="43" spans="1:18" ht="99" customHeight="1" x14ac:dyDescent="0.25">
      <c r="A43" s="393" t="s">
        <v>343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1:18" ht="9" customHeight="1" x14ac:dyDescent="0.25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1:18" ht="16.5" customHeight="1" x14ac:dyDescent="0.25">
      <c r="A45" s="388" t="s">
        <v>13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</row>
    <row r="46" spans="1:18" ht="73.5" customHeight="1" x14ac:dyDescent="0.25">
      <c r="A46" s="386" t="s">
        <v>337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  <mergeCell ref="A25:H25"/>
    <mergeCell ref="I25:R25"/>
    <mergeCell ref="A28:R28"/>
    <mergeCell ref="A16:R16"/>
    <mergeCell ref="A21:R21"/>
    <mergeCell ref="A23:C23"/>
    <mergeCell ref="D23:R23"/>
    <mergeCell ref="F15:R15"/>
    <mergeCell ref="A18:D18"/>
    <mergeCell ref="A19:R20"/>
    <mergeCell ref="A7:R7"/>
    <mergeCell ref="A15:E15"/>
    <mergeCell ref="C2:P2"/>
    <mergeCell ref="C4:P4"/>
    <mergeCell ref="M11:R11"/>
    <mergeCell ref="A11:K11"/>
    <mergeCell ref="M12:R12"/>
    <mergeCell ref="K9:R9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4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110" customWidth="1"/>
    <col min="2" max="5" width="2.7109375" style="50" customWidth="1"/>
    <col min="6" max="6" width="49" style="49" customWidth="1"/>
    <col min="7" max="7" width="6.42578125" style="50" customWidth="1"/>
    <col min="8" max="8" width="6.28515625" style="51" customWidth="1"/>
    <col min="9" max="9" width="5.7109375" style="51" customWidth="1"/>
    <col min="10" max="10" width="7.28515625" style="51" customWidth="1"/>
    <col min="11" max="11" width="7.28515625" style="247" customWidth="1"/>
    <col min="12" max="13" width="7.28515625" style="49" customWidth="1"/>
    <col min="14" max="14" width="10.7109375" style="49" customWidth="1"/>
    <col min="15" max="15" width="8.28515625" style="49" customWidth="1"/>
    <col min="16" max="16384" width="9.28515625" style="38"/>
  </cols>
  <sheetData>
    <row r="1" spans="1:15" ht="17.25" customHeight="1" x14ac:dyDescent="0.25">
      <c r="A1" s="36"/>
      <c r="B1" s="37"/>
      <c r="C1" s="37"/>
      <c r="D1" s="37"/>
      <c r="E1" s="37"/>
      <c r="F1" s="395" t="str">
        <f>CONCATENATE("Специалност ",'Титулна страница'!A19," ",'Титулна страница'!A21)</f>
        <v xml:space="preserve">Специалност Африканистика </v>
      </c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5.75" thickBot="1" x14ac:dyDescent="0.3">
      <c r="A2" s="397" t="s">
        <v>14</v>
      </c>
      <c r="B2" s="397"/>
      <c r="C2" s="397"/>
      <c r="D2" s="397"/>
      <c r="E2" s="397"/>
      <c r="F2" s="398" t="s">
        <v>408</v>
      </c>
      <c r="G2" s="398"/>
      <c r="H2" s="398"/>
      <c r="I2" s="398"/>
      <c r="J2" s="398"/>
      <c r="K2" s="398"/>
      <c r="L2" s="398"/>
      <c r="M2" s="398"/>
      <c r="N2" s="398"/>
      <c r="O2" s="398"/>
    </row>
    <row r="3" spans="1:15" s="39" customFormat="1" ht="15.75" customHeight="1" x14ac:dyDescent="0.25">
      <c r="A3" s="399" t="s">
        <v>15</v>
      </c>
      <c r="B3" s="401" t="s">
        <v>16</v>
      </c>
      <c r="C3" s="402"/>
      <c r="D3" s="402"/>
      <c r="E3" s="402"/>
      <c r="F3" s="401" t="s">
        <v>17</v>
      </c>
      <c r="G3" s="405" t="s">
        <v>18</v>
      </c>
      <c r="H3" s="405" t="s">
        <v>19</v>
      </c>
      <c r="I3" s="405" t="s">
        <v>46</v>
      </c>
      <c r="J3" s="401" t="s">
        <v>20</v>
      </c>
      <c r="K3" s="409"/>
      <c r="L3" s="409"/>
      <c r="M3" s="409"/>
      <c r="N3" s="405" t="s">
        <v>21</v>
      </c>
      <c r="O3" s="407" t="s">
        <v>22</v>
      </c>
    </row>
    <row r="4" spans="1:15" s="39" customFormat="1" ht="80.25" thickBot="1" x14ac:dyDescent="0.3">
      <c r="A4" s="400"/>
      <c r="B4" s="403"/>
      <c r="C4" s="403"/>
      <c r="D4" s="403"/>
      <c r="E4" s="403"/>
      <c r="F4" s="404"/>
      <c r="G4" s="406"/>
      <c r="H4" s="406"/>
      <c r="I4" s="406"/>
      <c r="J4" s="40" t="s">
        <v>23</v>
      </c>
      <c r="K4" s="245" t="s">
        <v>24</v>
      </c>
      <c r="L4" s="40" t="s">
        <v>25</v>
      </c>
      <c r="M4" s="40" t="s">
        <v>49</v>
      </c>
      <c r="N4" s="406"/>
      <c r="O4" s="408"/>
    </row>
    <row r="5" spans="1:15" ht="15.75" thickBot="1" x14ac:dyDescent="0.3">
      <c r="A5" s="41">
        <v>1</v>
      </c>
      <c r="B5" s="410">
        <v>2</v>
      </c>
      <c r="C5" s="411"/>
      <c r="D5" s="411"/>
      <c r="E5" s="411"/>
      <c r="F5" s="42">
        <v>3</v>
      </c>
      <c r="G5" s="42">
        <v>4</v>
      </c>
      <c r="H5" s="42">
        <v>5</v>
      </c>
      <c r="I5" s="42">
        <v>6</v>
      </c>
      <c r="J5" s="42">
        <v>7</v>
      </c>
      <c r="K5" s="246">
        <v>8</v>
      </c>
      <c r="L5" s="42">
        <v>9</v>
      </c>
      <c r="M5" s="42">
        <v>10</v>
      </c>
      <c r="N5" s="42">
        <v>11</v>
      </c>
      <c r="O5" s="43">
        <v>12</v>
      </c>
    </row>
    <row r="6" spans="1:15" s="66" customFormat="1" ht="22.15" customHeight="1" thickBot="1" x14ac:dyDescent="0.3">
      <c r="A6" s="412" t="s">
        <v>26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4"/>
    </row>
    <row r="7" spans="1:15" s="66" customFormat="1" ht="18" customHeight="1" x14ac:dyDescent="0.25">
      <c r="A7" s="108" t="s">
        <v>28</v>
      </c>
      <c r="B7" s="67" t="s">
        <v>144</v>
      </c>
      <c r="C7" s="67" t="s">
        <v>172</v>
      </c>
      <c r="D7" s="67" t="s">
        <v>28</v>
      </c>
      <c r="E7" s="67" t="s">
        <v>172</v>
      </c>
      <c r="F7" s="302" t="s">
        <v>391</v>
      </c>
      <c r="G7" s="268" t="s">
        <v>144</v>
      </c>
      <c r="H7" s="268">
        <v>1</v>
      </c>
      <c r="I7" s="268">
        <v>3</v>
      </c>
      <c r="J7" s="268">
        <v>90</v>
      </c>
      <c r="K7" s="26">
        <v>30</v>
      </c>
      <c r="L7" s="26">
        <v>15</v>
      </c>
      <c r="M7" s="26"/>
      <c r="N7" s="26" t="s">
        <v>146</v>
      </c>
      <c r="O7" s="27" t="s">
        <v>182</v>
      </c>
    </row>
    <row r="8" spans="1:15" s="66" customFormat="1" ht="18" customHeight="1" x14ac:dyDescent="0.25">
      <c r="A8" s="47" t="s">
        <v>29</v>
      </c>
      <c r="B8" s="68" t="s">
        <v>144</v>
      </c>
      <c r="C8" s="68" t="s">
        <v>172</v>
      </c>
      <c r="D8" s="68" t="s">
        <v>29</v>
      </c>
      <c r="E8" s="68" t="s">
        <v>172</v>
      </c>
      <c r="F8" s="208" t="s">
        <v>392</v>
      </c>
      <c r="G8" s="80" t="s">
        <v>144</v>
      </c>
      <c r="H8" s="80">
        <v>1</v>
      </c>
      <c r="I8" s="80">
        <v>3</v>
      </c>
      <c r="J8" s="80">
        <v>90</v>
      </c>
      <c r="K8" s="23">
        <v>30</v>
      </c>
      <c r="L8" s="23">
        <v>15</v>
      </c>
      <c r="M8" s="23"/>
      <c r="N8" s="23" t="s">
        <v>146</v>
      </c>
      <c r="O8" s="28" t="s">
        <v>182</v>
      </c>
    </row>
    <row r="9" spans="1:15" s="66" customFormat="1" ht="18" customHeight="1" x14ac:dyDescent="0.25">
      <c r="A9" s="47" t="s">
        <v>30</v>
      </c>
      <c r="B9" s="68" t="s">
        <v>144</v>
      </c>
      <c r="C9" s="68" t="s">
        <v>172</v>
      </c>
      <c r="D9" s="68" t="s">
        <v>30</v>
      </c>
      <c r="E9" s="68" t="s">
        <v>172</v>
      </c>
      <c r="F9" s="22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23"/>
      <c r="M9" s="23"/>
      <c r="N9" s="23" t="s">
        <v>192</v>
      </c>
      <c r="O9" s="28" t="s">
        <v>182</v>
      </c>
    </row>
    <row r="10" spans="1:15" s="66" customFormat="1" ht="18" customHeight="1" x14ac:dyDescent="0.25">
      <c r="A10" s="168" t="s">
        <v>31</v>
      </c>
      <c r="B10" s="169" t="s">
        <v>144</v>
      </c>
      <c r="C10" s="169" t="s">
        <v>172</v>
      </c>
      <c r="D10" s="169" t="s">
        <v>31</v>
      </c>
      <c r="E10" s="169" t="s">
        <v>172</v>
      </c>
      <c r="F10" s="174" t="s">
        <v>205</v>
      </c>
      <c r="G10" s="56" t="s">
        <v>144</v>
      </c>
      <c r="H10" s="56">
        <v>1</v>
      </c>
      <c r="I10" s="56">
        <v>6</v>
      </c>
      <c r="J10" s="56">
        <v>180</v>
      </c>
      <c r="K10" s="56"/>
      <c r="L10" s="56"/>
      <c r="M10" s="56">
        <v>90</v>
      </c>
      <c r="N10" s="56" t="s">
        <v>208</v>
      </c>
      <c r="O10" s="175" t="s">
        <v>181</v>
      </c>
    </row>
    <row r="11" spans="1:15" s="66" customFormat="1" ht="18" customHeight="1" x14ac:dyDescent="0.25">
      <c r="A11" s="47" t="s">
        <v>32</v>
      </c>
      <c r="B11" s="68" t="s">
        <v>144</v>
      </c>
      <c r="C11" s="68" t="s">
        <v>172</v>
      </c>
      <c r="D11" s="68" t="s">
        <v>32</v>
      </c>
      <c r="E11" s="68" t="s">
        <v>172</v>
      </c>
      <c r="F11" s="177" t="s">
        <v>214</v>
      </c>
      <c r="G11" s="176"/>
      <c r="H11" s="176"/>
      <c r="I11" s="176"/>
      <c r="J11" s="176"/>
      <c r="K11" s="176"/>
      <c r="L11" s="176"/>
      <c r="M11" s="176"/>
      <c r="N11" s="176"/>
      <c r="O11" s="178"/>
    </row>
    <row r="12" spans="1:15" s="66" customFormat="1" ht="18" customHeight="1" x14ac:dyDescent="0.25">
      <c r="A12" s="112"/>
      <c r="B12" s="113" t="s">
        <v>144</v>
      </c>
      <c r="C12" s="113" t="s">
        <v>172</v>
      </c>
      <c r="D12" s="113" t="s">
        <v>32</v>
      </c>
      <c r="E12" s="113" t="s">
        <v>28</v>
      </c>
      <c r="F12" s="171" t="s">
        <v>206</v>
      </c>
      <c r="G12" s="172" t="s">
        <v>144</v>
      </c>
      <c r="H12" s="172">
        <v>1</v>
      </c>
      <c r="I12" s="172">
        <v>8</v>
      </c>
      <c r="J12" s="172">
        <v>240</v>
      </c>
      <c r="K12" s="172"/>
      <c r="L12" s="172"/>
      <c r="M12" s="172">
        <v>120</v>
      </c>
      <c r="N12" s="172" t="s">
        <v>196</v>
      </c>
      <c r="O12" s="173" t="s">
        <v>181</v>
      </c>
    </row>
    <row r="13" spans="1:15" s="66" customFormat="1" ht="18" customHeight="1" thickBot="1" x14ac:dyDescent="0.3">
      <c r="A13" s="109"/>
      <c r="B13" s="114" t="s">
        <v>144</v>
      </c>
      <c r="C13" s="114" t="s">
        <v>172</v>
      </c>
      <c r="D13" s="114" t="s">
        <v>32</v>
      </c>
      <c r="E13" s="114" t="s">
        <v>29</v>
      </c>
      <c r="F13" s="35" t="s">
        <v>207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196</v>
      </c>
      <c r="O13" s="44" t="s">
        <v>181</v>
      </c>
    </row>
    <row r="14" spans="1:15" s="66" customFormat="1" ht="18" customHeight="1" x14ac:dyDescent="0.25">
      <c r="A14" s="108" t="s">
        <v>27</v>
      </c>
      <c r="B14" s="67" t="s">
        <v>144</v>
      </c>
      <c r="C14" s="67" t="s">
        <v>172</v>
      </c>
      <c r="D14" s="67" t="s">
        <v>27</v>
      </c>
      <c r="E14" s="67" t="s">
        <v>172</v>
      </c>
      <c r="F14" s="302" t="s">
        <v>390</v>
      </c>
      <c r="G14" s="26" t="s">
        <v>144</v>
      </c>
      <c r="H14" s="26">
        <v>2</v>
      </c>
      <c r="I14" s="268">
        <v>3</v>
      </c>
      <c r="J14" s="268">
        <v>90</v>
      </c>
      <c r="K14" s="26">
        <v>45</v>
      </c>
      <c r="L14" s="26"/>
      <c r="M14" s="26"/>
      <c r="N14" s="26" t="s">
        <v>192</v>
      </c>
      <c r="O14" s="27" t="s">
        <v>182</v>
      </c>
    </row>
    <row r="15" spans="1:15" s="66" customFormat="1" ht="18" customHeight="1" x14ac:dyDescent="0.25">
      <c r="A15" s="168" t="s">
        <v>33</v>
      </c>
      <c r="B15" s="169" t="s">
        <v>144</v>
      </c>
      <c r="C15" s="169" t="s">
        <v>172</v>
      </c>
      <c r="D15" s="169" t="s">
        <v>33</v>
      </c>
      <c r="E15" s="169" t="s">
        <v>172</v>
      </c>
      <c r="F15" s="174" t="s">
        <v>209</v>
      </c>
      <c r="G15" s="56" t="s">
        <v>144</v>
      </c>
      <c r="H15" s="56">
        <v>2</v>
      </c>
      <c r="I15" s="256">
        <v>4</v>
      </c>
      <c r="J15" s="256">
        <v>120</v>
      </c>
      <c r="K15" s="56">
        <v>45</v>
      </c>
      <c r="L15" s="56"/>
      <c r="M15" s="56"/>
      <c r="N15" s="56" t="s">
        <v>192</v>
      </c>
      <c r="O15" s="175" t="s">
        <v>182</v>
      </c>
    </row>
    <row r="16" spans="1:15" s="66" customFormat="1" ht="18" customHeight="1" x14ac:dyDescent="0.25">
      <c r="A16" s="131">
        <v>8</v>
      </c>
      <c r="B16" s="132" t="s">
        <v>144</v>
      </c>
      <c r="C16" s="132">
        <v>0</v>
      </c>
      <c r="D16" s="132">
        <v>8</v>
      </c>
      <c r="E16" s="132">
        <v>0</v>
      </c>
      <c r="F16" s="275" t="s">
        <v>389</v>
      </c>
      <c r="G16" s="80" t="s">
        <v>144</v>
      </c>
      <c r="H16" s="23">
        <v>2</v>
      </c>
      <c r="I16" s="80">
        <v>3</v>
      </c>
      <c r="J16" s="80">
        <v>90</v>
      </c>
      <c r="K16" s="23">
        <v>45</v>
      </c>
      <c r="L16" s="23"/>
      <c r="M16" s="23"/>
      <c r="N16" s="23" t="s">
        <v>192</v>
      </c>
      <c r="O16" s="28" t="s">
        <v>182</v>
      </c>
    </row>
    <row r="17" spans="1:15" s="66" customFormat="1" ht="18" customHeight="1" x14ac:dyDescent="0.25">
      <c r="A17" s="168" t="s">
        <v>35</v>
      </c>
      <c r="B17" s="169" t="s">
        <v>144</v>
      </c>
      <c r="C17" s="169" t="s">
        <v>172</v>
      </c>
      <c r="D17" s="169" t="s">
        <v>35</v>
      </c>
      <c r="E17" s="169" t="s">
        <v>172</v>
      </c>
      <c r="F17" s="174" t="s">
        <v>210</v>
      </c>
      <c r="G17" s="56" t="s">
        <v>144</v>
      </c>
      <c r="H17" s="56">
        <v>2</v>
      </c>
      <c r="I17" s="56">
        <v>6</v>
      </c>
      <c r="J17" s="56">
        <v>180</v>
      </c>
      <c r="K17" s="56"/>
      <c r="L17" s="56"/>
      <c r="M17" s="56">
        <v>90</v>
      </c>
      <c r="N17" s="56" t="s">
        <v>208</v>
      </c>
      <c r="O17" s="175" t="s">
        <v>181</v>
      </c>
    </row>
    <row r="18" spans="1:15" s="66" customFormat="1" ht="18" customHeight="1" x14ac:dyDescent="0.25">
      <c r="A18" s="47" t="s">
        <v>36</v>
      </c>
      <c r="B18" s="68" t="s">
        <v>144</v>
      </c>
      <c r="C18" s="68" t="s">
        <v>28</v>
      </c>
      <c r="D18" s="68" t="s">
        <v>172</v>
      </c>
      <c r="E18" s="68" t="s">
        <v>172</v>
      </c>
      <c r="F18" s="177" t="s">
        <v>213</v>
      </c>
      <c r="G18" s="176"/>
      <c r="H18" s="176"/>
      <c r="I18" s="176"/>
      <c r="J18" s="176"/>
      <c r="K18" s="176"/>
      <c r="L18" s="176"/>
      <c r="M18" s="176"/>
      <c r="N18" s="176"/>
      <c r="O18" s="178"/>
    </row>
    <row r="19" spans="1:15" s="66" customFormat="1" ht="18" customHeight="1" x14ac:dyDescent="0.25">
      <c r="A19" s="112"/>
      <c r="B19" s="113" t="s">
        <v>144</v>
      </c>
      <c r="C19" s="113" t="s">
        <v>28</v>
      </c>
      <c r="D19" s="113" t="s">
        <v>172</v>
      </c>
      <c r="E19" s="113" t="s">
        <v>28</v>
      </c>
      <c r="F19" s="171" t="s">
        <v>211</v>
      </c>
      <c r="G19" s="172" t="s">
        <v>144</v>
      </c>
      <c r="H19" s="172">
        <v>2</v>
      </c>
      <c r="I19" s="172">
        <v>8</v>
      </c>
      <c r="J19" s="172">
        <v>240</v>
      </c>
      <c r="K19" s="172"/>
      <c r="L19" s="172"/>
      <c r="M19" s="172">
        <v>120</v>
      </c>
      <c r="N19" s="172" t="s">
        <v>196</v>
      </c>
      <c r="O19" s="173" t="s">
        <v>181</v>
      </c>
    </row>
    <row r="20" spans="1:15" s="66" customFormat="1" ht="18" customHeight="1" thickBot="1" x14ac:dyDescent="0.3">
      <c r="A20" s="168"/>
      <c r="B20" s="169" t="s">
        <v>144</v>
      </c>
      <c r="C20" s="169" t="s">
        <v>28</v>
      </c>
      <c r="D20" s="169" t="s">
        <v>172</v>
      </c>
      <c r="E20" s="169" t="s">
        <v>29</v>
      </c>
      <c r="F20" s="174" t="s">
        <v>212</v>
      </c>
      <c r="G20" s="56" t="s">
        <v>144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196</v>
      </c>
      <c r="O20" s="175" t="s">
        <v>181</v>
      </c>
    </row>
    <row r="21" spans="1:15" s="66" customFormat="1" ht="18" customHeight="1" x14ac:dyDescent="0.25">
      <c r="A21" s="108" t="s">
        <v>37</v>
      </c>
      <c r="B21" s="67" t="s">
        <v>144</v>
      </c>
      <c r="C21" s="67" t="s">
        <v>28</v>
      </c>
      <c r="D21" s="67" t="s">
        <v>28</v>
      </c>
      <c r="E21" s="67" t="s">
        <v>172</v>
      </c>
      <c r="F21" s="185" t="s">
        <v>193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182</v>
      </c>
    </row>
    <row r="22" spans="1:15" s="66" customFormat="1" ht="18" customHeight="1" x14ac:dyDescent="0.25">
      <c r="A22" s="47" t="s">
        <v>38</v>
      </c>
      <c r="B22" s="68" t="s">
        <v>144</v>
      </c>
      <c r="C22" s="68" t="s">
        <v>28</v>
      </c>
      <c r="D22" s="68" t="s">
        <v>29</v>
      </c>
      <c r="E22" s="68" t="s">
        <v>172</v>
      </c>
      <c r="F22" s="22" t="s">
        <v>215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182</v>
      </c>
    </row>
    <row r="23" spans="1:15" s="66" customFormat="1" ht="18" customHeight="1" x14ac:dyDescent="0.25">
      <c r="A23" s="47" t="s">
        <v>39</v>
      </c>
      <c r="B23" s="68" t="s">
        <v>144</v>
      </c>
      <c r="C23" s="68" t="s">
        <v>28</v>
      </c>
      <c r="D23" s="68" t="s">
        <v>30</v>
      </c>
      <c r="E23" s="68" t="s">
        <v>172</v>
      </c>
      <c r="F23" s="22" t="s">
        <v>216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8" t="s">
        <v>182</v>
      </c>
    </row>
    <row r="24" spans="1:15" s="66" customFormat="1" ht="18" customHeight="1" x14ac:dyDescent="0.25">
      <c r="A24" s="47" t="s">
        <v>147</v>
      </c>
      <c r="B24" s="68" t="s">
        <v>144</v>
      </c>
      <c r="C24" s="68" t="s">
        <v>28</v>
      </c>
      <c r="D24" s="68" t="s">
        <v>31</v>
      </c>
      <c r="E24" s="68" t="s">
        <v>172</v>
      </c>
      <c r="F24" s="330" t="s">
        <v>409</v>
      </c>
      <c r="G24" s="23" t="s">
        <v>144</v>
      </c>
      <c r="H24" s="23">
        <v>3</v>
      </c>
      <c r="I24" s="331">
        <v>4</v>
      </c>
      <c r="J24" s="23">
        <v>180</v>
      </c>
      <c r="K24" s="23">
        <v>30</v>
      </c>
      <c r="L24" s="23"/>
      <c r="M24" s="331">
        <v>30</v>
      </c>
      <c r="N24" s="331" t="s">
        <v>371</v>
      </c>
      <c r="O24" s="28" t="s">
        <v>181</v>
      </c>
    </row>
    <row r="25" spans="1:15" s="66" customFormat="1" ht="18" customHeight="1" x14ac:dyDescent="0.25">
      <c r="A25" s="47" t="s">
        <v>148</v>
      </c>
      <c r="B25" s="68" t="s">
        <v>144</v>
      </c>
      <c r="C25" s="68" t="s">
        <v>28</v>
      </c>
      <c r="D25" s="68" t="s">
        <v>32</v>
      </c>
      <c r="E25" s="68" t="s">
        <v>172</v>
      </c>
      <c r="F25" s="22" t="s">
        <v>236</v>
      </c>
      <c r="G25" s="23"/>
      <c r="H25" s="23"/>
      <c r="I25" s="23"/>
      <c r="J25" s="23"/>
      <c r="K25" s="23"/>
      <c r="L25" s="23"/>
      <c r="M25" s="23"/>
      <c r="N25" s="23"/>
      <c r="O25" s="28"/>
    </row>
    <row r="26" spans="1:15" s="66" customFormat="1" ht="18" customHeight="1" x14ac:dyDescent="0.25">
      <c r="A26" s="47"/>
      <c r="B26" s="68" t="s">
        <v>144</v>
      </c>
      <c r="C26" s="68" t="s">
        <v>28</v>
      </c>
      <c r="D26" s="68" t="s">
        <v>32</v>
      </c>
      <c r="E26" s="68" t="s">
        <v>28</v>
      </c>
      <c r="F26" s="22" t="s">
        <v>237</v>
      </c>
      <c r="G26" s="23" t="s">
        <v>144</v>
      </c>
      <c r="H26" s="23">
        <v>3</v>
      </c>
      <c r="I26" s="23">
        <v>6</v>
      </c>
      <c r="J26" s="23">
        <v>180</v>
      </c>
      <c r="K26" s="23">
        <v>30</v>
      </c>
      <c r="L26" s="23"/>
      <c r="M26" s="23">
        <v>60</v>
      </c>
      <c r="N26" s="23" t="s">
        <v>195</v>
      </c>
      <c r="O26" s="28" t="s">
        <v>181</v>
      </c>
    </row>
    <row r="27" spans="1:15" s="66" customFormat="1" ht="18" customHeight="1" x14ac:dyDescent="0.25">
      <c r="A27" s="47"/>
      <c r="B27" s="68" t="s">
        <v>144</v>
      </c>
      <c r="C27" s="68" t="s">
        <v>28</v>
      </c>
      <c r="D27" s="68" t="s">
        <v>32</v>
      </c>
      <c r="E27" s="68" t="s">
        <v>29</v>
      </c>
      <c r="F27" s="22" t="s">
        <v>238</v>
      </c>
      <c r="G27" s="23" t="s">
        <v>144</v>
      </c>
      <c r="H27" s="23">
        <v>3</v>
      </c>
      <c r="I27" s="23">
        <v>6</v>
      </c>
      <c r="J27" s="23">
        <v>180</v>
      </c>
      <c r="K27" s="23">
        <v>30</v>
      </c>
      <c r="L27" s="23"/>
      <c r="M27" s="23">
        <v>60</v>
      </c>
      <c r="N27" s="23" t="s">
        <v>195</v>
      </c>
      <c r="O27" s="28" t="s">
        <v>181</v>
      </c>
    </row>
    <row r="28" spans="1:15" s="66" customFormat="1" ht="18" customHeight="1" thickBot="1" x14ac:dyDescent="0.3">
      <c r="A28" s="335" t="s">
        <v>281</v>
      </c>
      <c r="B28" s="332" t="s">
        <v>144</v>
      </c>
      <c r="C28" s="332" t="s">
        <v>28</v>
      </c>
      <c r="D28" s="332" t="s">
        <v>32</v>
      </c>
      <c r="E28" s="332" t="s">
        <v>30</v>
      </c>
      <c r="F28" s="333" t="s">
        <v>414</v>
      </c>
      <c r="G28" s="334" t="s">
        <v>144</v>
      </c>
      <c r="H28" s="334">
        <v>3</v>
      </c>
      <c r="I28" s="334">
        <v>2</v>
      </c>
      <c r="J28" s="334">
        <v>60</v>
      </c>
      <c r="K28" s="334">
        <v>30</v>
      </c>
      <c r="L28" s="334"/>
      <c r="M28" s="334"/>
      <c r="N28" s="334" t="s">
        <v>149</v>
      </c>
      <c r="O28" s="329" t="s">
        <v>182</v>
      </c>
    </row>
    <row r="29" spans="1:15" s="66" customFormat="1" ht="18" customHeight="1" x14ac:dyDescent="0.25">
      <c r="A29" s="112" t="s">
        <v>282</v>
      </c>
      <c r="B29" s="113" t="s">
        <v>144</v>
      </c>
      <c r="C29" s="113" t="s">
        <v>28</v>
      </c>
      <c r="D29" s="113" t="s">
        <v>27</v>
      </c>
      <c r="E29" s="113" t="s">
        <v>172</v>
      </c>
      <c r="F29" s="171" t="s">
        <v>194</v>
      </c>
      <c r="G29" s="172" t="s">
        <v>144</v>
      </c>
      <c r="H29" s="172">
        <v>4</v>
      </c>
      <c r="I29" s="172">
        <v>4</v>
      </c>
      <c r="J29" s="172">
        <v>120</v>
      </c>
      <c r="K29" s="172">
        <v>45</v>
      </c>
      <c r="L29" s="172"/>
      <c r="M29" s="172"/>
      <c r="N29" s="172" t="s">
        <v>192</v>
      </c>
      <c r="O29" s="203" t="s">
        <v>182</v>
      </c>
    </row>
    <row r="30" spans="1:15" s="66" customFormat="1" ht="18" customHeight="1" x14ac:dyDescent="0.25">
      <c r="A30" s="47" t="s">
        <v>283</v>
      </c>
      <c r="B30" s="68" t="s">
        <v>144</v>
      </c>
      <c r="C30" s="68" t="s">
        <v>28</v>
      </c>
      <c r="D30" s="68" t="s">
        <v>33</v>
      </c>
      <c r="E30" s="68" t="s">
        <v>172</v>
      </c>
      <c r="F30" s="22" t="s">
        <v>221</v>
      </c>
      <c r="G30" s="23" t="s">
        <v>144</v>
      </c>
      <c r="H30" s="23">
        <v>4</v>
      </c>
      <c r="I30" s="23">
        <v>4</v>
      </c>
      <c r="J30" s="23">
        <v>120</v>
      </c>
      <c r="K30" s="23">
        <v>45</v>
      </c>
      <c r="L30" s="23"/>
      <c r="M30" s="23"/>
      <c r="N30" s="23" t="s">
        <v>192</v>
      </c>
      <c r="O30" s="28" t="s">
        <v>182</v>
      </c>
    </row>
    <row r="31" spans="1:15" s="66" customFormat="1" ht="18" customHeight="1" x14ac:dyDescent="0.25">
      <c r="A31" s="47" t="s">
        <v>284</v>
      </c>
      <c r="B31" s="68" t="s">
        <v>144</v>
      </c>
      <c r="C31" s="169" t="s">
        <v>28</v>
      </c>
      <c r="D31" s="169" t="s">
        <v>34</v>
      </c>
      <c r="E31" s="169" t="s">
        <v>172</v>
      </c>
      <c r="F31" s="174" t="s">
        <v>244</v>
      </c>
      <c r="G31" s="56" t="s">
        <v>144</v>
      </c>
      <c r="H31" s="56">
        <v>4</v>
      </c>
      <c r="I31" s="56">
        <v>4</v>
      </c>
      <c r="J31" s="56">
        <v>120</v>
      </c>
      <c r="K31" s="56">
        <v>45</v>
      </c>
      <c r="L31" s="56"/>
      <c r="M31" s="56"/>
      <c r="N31" s="56" t="s">
        <v>192</v>
      </c>
      <c r="O31" s="175" t="s">
        <v>182</v>
      </c>
    </row>
    <row r="32" spans="1:15" s="66" customFormat="1" ht="18" customHeight="1" x14ac:dyDescent="0.25">
      <c r="A32" s="47" t="s">
        <v>285</v>
      </c>
      <c r="B32" s="68" t="s">
        <v>144</v>
      </c>
      <c r="C32" s="68" t="s">
        <v>28</v>
      </c>
      <c r="D32" s="68" t="s">
        <v>35</v>
      </c>
      <c r="E32" s="68" t="s">
        <v>172</v>
      </c>
      <c r="F32" s="22" t="s">
        <v>239</v>
      </c>
      <c r="G32" s="23" t="s">
        <v>144</v>
      </c>
      <c r="H32" s="23">
        <v>4</v>
      </c>
      <c r="I32" s="23">
        <v>6</v>
      </c>
      <c r="J32" s="23">
        <v>180</v>
      </c>
      <c r="K32" s="23">
        <v>30</v>
      </c>
      <c r="L32" s="23"/>
      <c r="M32" s="23">
        <v>60</v>
      </c>
      <c r="N32" s="23" t="s">
        <v>195</v>
      </c>
      <c r="O32" s="28" t="s">
        <v>181</v>
      </c>
    </row>
    <row r="33" spans="1:15" s="66" customFormat="1" ht="18" customHeight="1" x14ac:dyDescent="0.25">
      <c r="A33" s="47" t="s">
        <v>286</v>
      </c>
      <c r="B33" s="68" t="s">
        <v>144</v>
      </c>
      <c r="C33" s="68" t="s">
        <v>29</v>
      </c>
      <c r="D33" s="68" t="s">
        <v>172</v>
      </c>
      <c r="E33" s="68" t="s">
        <v>172</v>
      </c>
      <c r="F33" s="177" t="s">
        <v>240</v>
      </c>
      <c r="G33" s="176"/>
      <c r="H33" s="176"/>
      <c r="I33" s="176"/>
      <c r="J33" s="176"/>
      <c r="K33" s="176"/>
      <c r="L33" s="176"/>
      <c r="M33" s="176"/>
      <c r="N33" s="176"/>
      <c r="O33" s="178"/>
    </row>
    <row r="34" spans="1:15" s="66" customFormat="1" ht="18" customHeight="1" x14ac:dyDescent="0.25">
      <c r="A34" s="47"/>
      <c r="B34" s="68" t="s">
        <v>144</v>
      </c>
      <c r="C34" s="113" t="s">
        <v>29</v>
      </c>
      <c r="D34" s="113" t="s">
        <v>172</v>
      </c>
      <c r="E34" s="113" t="s">
        <v>28</v>
      </c>
      <c r="F34" s="200" t="s">
        <v>241</v>
      </c>
      <c r="G34" s="23" t="s">
        <v>144</v>
      </c>
      <c r="H34" s="23">
        <v>4</v>
      </c>
      <c r="I34" s="23">
        <v>6</v>
      </c>
      <c r="J34" s="23">
        <v>180</v>
      </c>
      <c r="K34" s="23">
        <v>30</v>
      </c>
      <c r="L34" s="23"/>
      <c r="M34" s="23">
        <v>60</v>
      </c>
      <c r="N34" s="23" t="s">
        <v>195</v>
      </c>
      <c r="O34" s="28" t="s">
        <v>181</v>
      </c>
    </row>
    <row r="35" spans="1:15" s="66" customFormat="1" ht="18" customHeight="1" thickBot="1" x14ac:dyDescent="0.3">
      <c r="A35" s="109"/>
      <c r="B35" s="114" t="s">
        <v>144</v>
      </c>
      <c r="C35" s="114" t="s">
        <v>29</v>
      </c>
      <c r="D35" s="114" t="s">
        <v>172</v>
      </c>
      <c r="E35" s="114" t="s">
        <v>29</v>
      </c>
      <c r="F35" s="201" t="s">
        <v>242</v>
      </c>
      <c r="G35" s="29" t="s">
        <v>144</v>
      </c>
      <c r="H35" s="29">
        <v>4</v>
      </c>
      <c r="I35" s="29">
        <v>6</v>
      </c>
      <c r="J35" s="29">
        <v>180</v>
      </c>
      <c r="K35" s="29">
        <v>30</v>
      </c>
      <c r="L35" s="29"/>
      <c r="M35" s="29">
        <v>60</v>
      </c>
      <c r="N35" s="29" t="s">
        <v>195</v>
      </c>
      <c r="O35" s="44" t="s">
        <v>181</v>
      </c>
    </row>
    <row r="36" spans="1:15" s="66" customFormat="1" ht="18" customHeight="1" x14ac:dyDescent="0.25">
      <c r="A36" s="108" t="s">
        <v>287</v>
      </c>
      <c r="B36" s="67" t="s">
        <v>144</v>
      </c>
      <c r="C36" s="67" t="s">
        <v>29</v>
      </c>
      <c r="D36" s="67" t="s">
        <v>28</v>
      </c>
      <c r="E36" s="67" t="s">
        <v>172</v>
      </c>
      <c r="F36" s="33" t="s">
        <v>243</v>
      </c>
      <c r="G36" s="26" t="s">
        <v>144</v>
      </c>
      <c r="H36" s="26">
        <v>5</v>
      </c>
      <c r="I36" s="268">
        <v>4</v>
      </c>
      <c r="J36" s="26">
        <v>120</v>
      </c>
      <c r="K36" s="26">
        <v>45</v>
      </c>
      <c r="L36" s="26"/>
      <c r="M36" s="26"/>
      <c r="N36" s="26" t="s">
        <v>192</v>
      </c>
      <c r="O36" s="27" t="s">
        <v>182</v>
      </c>
    </row>
    <row r="37" spans="1:15" s="66" customFormat="1" ht="18" customHeight="1" x14ac:dyDescent="0.25">
      <c r="A37" s="47" t="s">
        <v>288</v>
      </c>
      <c r="B37" s="68" t="s">
        <v>144</v>
      </c>
      <c r="C37" s="68" t="s">
        <v>29</v>
      </c>
      <c r="D37" s="68" t="s">
        <v>29</v>
      </c>
      <c r="E37" s="68" t="s">
        <v>172</v>
      </c>
      <c r="F37" s="22" t="s">
        <v>231</v>
      </c>
      <c r="G37" s="23" t="s">
        <v>144</v>
      </c>
      <c r="H37" s="23">
        <v>5</v>
      </c>
      <c r="I37" s="80">
        <v>4</v>
      </c>
      <c r="J37" s="23">
        <v>120</v>
      </c>
      <c r="K37" s="23">
        <v>45</v>
      </c>
      <c r="L37" s="23"/>
      <c r="M37" s="23"/>
      <c r="N37" s="23" t="s">
        <v>192</v>
      </c>
      <c r="O37" s="28" t="s">
        <v>182</v>
      </c>
    </row>
    <row r="38" spans="1:15" s="66" customFormat="1" ht="18" customHeight="1" x14ac:dyDescent="0.25">
      <c r="A38" s="47" t="s">
        <v>289</v>
      </c>
      <c r="B38" s="68" t="s">
        <v>144</v>
      </c>
      <c r="C38" s="68" t="s">
        <v>29</v>
      </c>
      <c r="D38" s="68" t="s">
        <v>30</v>
      </c>
      <c r="E38" s="68" t="s">
        <v>172</v>
      </c>
      <c r="F38" s="22" t="s">
        <v>197</v>
      </c>
      <c r="G38" s="23" t="s">
        <v>144</v>
      </c>
      <c r="H38" s="23">
        <v>5</v>
      </c>
      <c r="I38" s="23">
        <v>4</v>
      </c>
      <c r="J38" s="23">
        <v>120</v>
      </c>
      <c r="K38" s="23">
        <v>45</v>
      </c>
      <c r="L38" s="23"/>
      <c r="M38" s="23"/>
      <c r="N38" s="23" t="s">
        <v>192</v>
      </c>
      <c r="O38" s="28" t="s">
        <v>182</v>
      </c>
    </row>
    <row r="39" spans="1:15" s="66" customFormat="1" ht="20.100000000000001" customHeight="1" x14ac:dyDescent="0.25">
      <c r="A39" s="190" t="s">
        <v>290</v>
      </c>
      <c r="B39" s="188" t="s">
        <v>144</v>
      </c>
      <c r="C39" s="188" t="s">
        <v>29</v>
      </c>
      <c r="D39" s="188" t="s">
        <v>31</v>
      </c>
      <c r="E39" s="188" t="s">
        <v>172</v>
      </c>
      <c r="F39" s="189" t="s">
        <v>198</v>
      </c>
      <c r="G39" s="211" t="s">
        <v>144</v>
      </c>
      <c r="H39" s="211">
        <v>5</v>
      </c>
      <c r="I39" s="211">
        <v>4</v>
      </c>
      <c r="J39" s="211">
        <v>120</v>
      </c>
      <c r="K39" s="211">
        <v>30</v>
      </c>
      <c r="L39" s="211"/>
      <c r="M39" s="211">
        <v>30</v>
      </c>
      <c r="N39" s="211" t="s">
        <v>371</v>
      </c>
      <c r="O39" s="285" t="s">
        <v>181</v>
      </c>
    </row>
    <row r="40" spans="1:15" s="66" customFormat="1" ht="18" customHeight="1" x14ac:dyDescent="0.25">
      <c r="A40" s="47" t="s">
        <v>293</v>
      </c>
      <c r="B40" s="68" t="s">
        <v>144</v>
      </c>
      <c r="C40" s="68" t="s">
        <v>29</v>
      </c>
      <c r="D40" s="68" t="s">
        <v>32</v>
      </c>
      <c r="E40" s="68" t="s">
        <v>172</v>
      </c>
      <c r="F40" s="177" t="s">
        <v>232</v>
      </c>
      <c r="G40" s="195"/>
      <c r="H40" s="195"/>
      <c r="I40" s="195"/>
      <c r="J40" s="195"/>
      <c r="K40" s="195"/>
      <c r="L40" s="195"/>
      <c r="M40" s="195"/>
      <c r="N40" s="195"/>
      <c r="O40" s="241"/>
    </row>
    <row r="41" spans="1:15" s="66" customFormat="1" ht="18" customHeight="1" x14ac:dyDescent="0.25">
      <c r="A41" s="112"/>
      <c r="B41" s="113" t="s">
        <v>144</v>
      </c>
      <c r="C41" s="113" t="s">
        <v>29</v>
      </c>
      <c r="D41" s="113" t="s">
        <v>32</v>
      </c>
      <c r="E41" s="113" t="s">
        <v>28</v>
      </c>
      <c r="F41" s="22" t="s">
        <v>199</v>
      </c>
      <c r="G41" s="80" t="s">
        <v>144</v>
      </c>
      <c r="H41" s="80">
        <v>5</v>
      </c>
      <c r="I41" s="80">
        <v>4</v>
      </c>
      <c r="J41" s="80">
        <v>120</v>
      </c>
      <c r="K41" s="80">
        <v>30</v>
      </c>
      <c r="L41" s="80"/>
      <c r="M41" s="80">
        <v>30</v>
      </c>
      <c r="N41" s="80" t="s">
        <v>371</v>
      </c>
      <c r="O41" s="286" t="s">
        <v>181</v>
      </c>
    </row>
    <row r="42" spans="1:15" s="66" customFormat="1" ht="18" customHeight="1" x14ac:dyDescent="0.25">
      <c r="A42" s="168"/>
      <c r="B42" s="169" t="s">
        <v>144</v>
      </c>
      <c r="C42" s="169" t="s">
        <v>29</v>
      </c>
      <c r="D42" s="169" t="s">
        <v>32</v>
      </c>
      <c r="E42" s="169" t="s">
        <v>29</v>
      </c>
      <c r="F42" s="22" t="s">
        <v>200</v>
      </c>
      <c r="G42" s="80" t="s">
        <v>144</v>
      </c>
      <c r="H42" s="80">
        <v>5</v>
      </c>
      <c r="I42" s="80">
        <v>4</v>
      </c>
      <c r="J42" s="80">
        <v>120</v>
      </c>
      <c r="K42" s="80">
        <v>30</v>
      </c>
      <c r="L42" s="80"/>
      <c r="M42" s="80">
        <v>30</v>
      </c>
      <c r="N42" s="80" t="s">
        <v>371</v>
      </c>
      <c r="O42" s="257" t="s">
        <v>181</v>
      </c>
    </row>
    <row r="43" spans="1:15" s="66" customFormat="1" ht="24" customHeight="1" x14ac:dyDescent="0.25">
      <c r="A43" s="47" t="s">
        <v>294</v>
      </c>
      <c r="B43" s="68" t="s">
        <v>144</v>
      </c>
      <c r="C43" s="68" t="s">
        <v>29</v>
      </c>
      <c r="D43" s="294" t="s">
        <v>27</v>
      </c>
      <c r="E43" s="68" t="s">
        <v>172</v>
      </c>
      <c r="F43" s="206" t="s">
        <v>372</v>
      </c>
      <c r="G43" s="80" t="s">
        <v>144</v>
      </c>
      <c r="H43" s="80">
        <v>5</v>
      </c>
      <c r="I43" s="80">
        <v>2</v>
      </c>
      <c r="J43" s="80">
        <v>60</v>
      </c>
      <c r="K43" s="80">
        <v>30</v>
      </c>
      <c r="L43" s="80"/>
      <c r="M43" s="80"/>
      <c r="N43" s="80" t="s">
        <v>149</v>
      </c>
      <c r="O43" s="81" t="s">
        <v>353</v>
      </c>
    </row>
    <row r="44" spans="1:15" s="66" customFormat="1" ht="18" customHeight="1" x14ac:dyDescent="0.25">
      <c r="A44" s="47" t="s">
        <v>295</v>
      </c>
      <c r="B44" s="68" t="s">
        <v>144</v>
      </c>
      <c r="C44" s="68" t="s">
        <v>29</v>
      </c>
      <c r="D44" s="294" t="s">
        <v>33</v>
      </c>
      <c r="E44" s="68" t="s">
        <v>172</v>
      </c>
      <c r="F44" s="287" t="s">
        <v>373</v>
      </c>
      <c r="G44" s="195"/>
      <c r="H44" s="195"/>
      <c r="I44" s="195"/>
      <c r="J44" s="195"/>
      <c r="K44" s="195"/>
      <c r="L44" s="195"/>
      <c r="M44" s="195"/>
      <c r="N44" s="195"/>
      <c r="O44" s="241"/>
    </row>
    <row r="45" spans="1:15" s="66" customFormat="1" ht="24" customHeight="1" x14ac:dyDescent="0.25">
      <c r="A45" s="112"/>
      <c r="B45" s="113" t="s">
        <v>144</v>
      </c>
      <c r="C45" s="113" t="s">
        <v>29</v>
      </c>
      <c r="D45" s="295" t="s">
        <v>33</v>
      </c>
      <c r="E45" s="113" t="s">
        <v>28</v>
      </c>
      <c r="F45" s="200" t="s">
        <v>374</v>
      </c>
      <c r="G45" s="212" t="s">
        <v>144</v>
      </c>
      <c r="H45" s="212">
        <v>5</v>
      </c>
      <c r="I45" s="212">
        <v>2</v>
      </c>
      <c r="J45" s="212">
        <v>60</v>
      </c>
      <c r="K45" s="212">
        <v>30</v>
      </c>
      <c r="L45" s="212"/>
      <c r="M45" s="212"/>
      <c r="N45" s="212" t="s">
        <v>149</v>
      </c>
      <c r="O45" s="286" t="s">
        <v>353</v>
      </c>
    </row>
    <row r="46" spans="1:15" s="66" customFormat="1" ht="24" customHeight="1" thickBot="1" x14ac:dyDescent="0.3">
      <c r="A46" s="109"/>
      <c r="B46" s="114" t="s">
        <v>144</v>
      </c>
      <c r="C46" s="114" t="s">
        <v>29</v>
      </c>
      <c r="D46" s="296" t="s">
        <v>33</v>
      </c>
      <c r="E46" s="114" t="s">
        <v>29</v>
      </c>
      <c r="F46" s="201" t="s">
        <v>375</v>
      </c>
      <c r="G46" s="264" t="s">
        <v>144</v>
      </c>
      <c r="H46" s="264">
        <v>5</v>
      </c>
      <c r="I46" s="264">
        <v>2</v>
      </c>
      <c r="J46" s="264">
        <v>60</v>
      </c>
      <c r="K46" s="264">
        <v>30</v>
      </c>
      <c r="L46" s="264"/>
      <c r="M46" s="264"/>
      <c r="N46" s="264" t="s">
        <v>149</v>
      </c>
      <c r="O46" s="265" t="s">
        <v>353</v>
      </c>
    </row>
    <row r="47" spans="1:15" s="66" customFormat="1" ht="18" customHeight="1" x14ac:dyDescent="0.25">
      <c r="A47" s="108" t="s">
        <v>296</v>
      </c>
      <c r="B47" s="67" t="s">
        <v>144</v>
      </c>
      <c r="C47" s="67" t="s">
        <v>29</v>
      </c>
      <c r="D47" s="67" t="s">
        <v>34</v>
      </c>
      <c r="E47" s="67" t="s">
        <v>172</v>
      </c>
      <c r="F47" s="33" t="s">
        <v>233</v>
      </c>
      <c r="G47" s="26" t="s">
        <v>144</v>
      </c>
      <c r="H47" s="26">
        <v>6</v>
      </c>
      <c r="I47" s="26">
        <v>4</v>
      </c>
      <c r="J47" s="26">
        <v>120</v>
      </c>
      <c r="K47" s="26">
        <v>45</v>
      </c>
      <c r="L47" s="26"/>
      <c r="M47" s="26"/>
      <c r="N47" s="26" t="s">
        <v>192</v>
      </c>
      <c r="O47" s="27" t="s">
        <v>182</v>
      </c>
    </row>
    <row r="48" spans="1:15" s="66" customFormat="1" ht="18" customHeight="1" x14ac:dyDescent="0.25">
      <c r="A48" s="47" t="s">
        <v>297</v>
      </c>
      <c r="B48" s="68" t="s">
        <v>144</v>
      </c>
      <c r="C48" s="68" t="s">
        <v>29</v>
      </c>
      <c r="D48" s="68" t="s">
        <v>35</v>
      </c>
      <c r="E48" s="68" t="s">
        <v>172</v>
      </c>
      <c r="F48" s="22" t="s">
        <v>245</v>
      </c>
      <c r="G48" s="23" t="s">
        <v>144</v>
      </c>
      <c r="H48" s="23">
        <v>6</v>
      </c>
      <c r="I48" s="23">
        <v>4</v>
      </c>
      <c r="J48" s="23">
        <v>120</v>
      </c>
      <c r="K48" s="23">
        <v>45</v>
      </c>
      <c r="L48" s="23"/>
      <c r="M48" s="23"/>
      <c r="N48" s="23" t="s">
        <v>192</v>
      </c>
      <c r="O48" s="28" t="s">
        <v>182</v>
      </c>
    </row>
    <row r="49" spans="1:15" s="66" customFormat="1" ht="18" customHeight="1" x14ac:dyDescent="0.25">
      <c r="A49" s="168" t="s">
        <v>298</v>
      </c>
      <c r="B49" s="169" t="s">
        <v>144</v>
      </c>
      <c r="C49" s="169" t="s">
        <v>30</v>
      </c>
      <c r="D49" s="169" t="s">
        <v>172</v>
      </c>
      <c r="E49" s="169" t="s">
        <v>172</v>
      </c>
      <c r="F49" s="213" t="s">
        <v>346</v>
      </c>
      <c r="G49" s="56" t="s">
        <v>144</v>
      </c>
      <c r="H49" s="56">
        <v>6</v>
      </c>
      <c r="I49" s="56">
        <v>4</v>
      </c>
      <c r="J49" s="56">
        <v>120</v>
      </c>
      <c r="K49" s="56">
        <v>45</v>
      </c>
      <c r="L49" s="56"/>
      <c r="M49" s="56"/>
      <c r="N49" s="56" t="s">
        <v>192</v>
      </c>
      <c r="O49" s="175" t="s">
        <v>182</v>
      </c>
    </row>
    <row r="50" spans="1:15" s="66" customFormat="1" ht="18" customHeight="1" x14ac:dyDescent="0.25">
      <c r="A50" s="192"/>
      <c r="B50" s="424" t="s">
        <v>247</v>
      </c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5"/>
    </row>
    <row r="51" spans="1:15" s="66" customFormat="1" ht="18" customHeight="1" x14ac:dyDescent="0.25">
      <c r="A51" s="426" t="s">
        <v>259</v>
      </c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8"/>
    </row>
    <row r="52" spans="1:15" s="66" customFormat="1" ht="24" customHeight="1" x14ac:dyDescent="0.25">
      <c r="A52" s="190" t="s">
        <v>299</v>
      </c>
      <c r="B52" s="188" t="s">
        <v>144</v>
      </c>
      <c r="C52" s="188" t="s">
        <v>30</v>
      </c>
      <c r="D52" s="188" t="s">
        <v>28</v>
      </c>
      <c r="E52" s="188" t="s">
        <v>172</v>
      </c>
      <c r="F52" s="205" t="s">
        <v>269</v>
      </c>
      <c r="G52" s="179" t="s">
        <v>144</v>
      </c>
      <c r="H52" s="179">
        <v>6</v>
      </c>
      <c r="I52" s="179">
        <v>6</v>
      </c>
      <c r="J52" s="179">
        <v>180</v>
      </c>
      <c r="K52" s="179"/>
      <c r="L52" s="179"/>
      <c r="M52" s="179">
        <v>60</v>
      </c>
      <c r="N52" s="179" t="s">
        <v>150</v>
      </c>
      <c r="O52" s="180" t="s">
        <v>181</v>
      </c>
    </row>
    <row r="53" spans="1:15" s="66" customFormat="1" ht="25.5" customHeight="1" x14ac:dyDescent="0.25">
      <c r="A53" s="47" t="s">
        <v>300</v>
      </c>
      <c r="B53" s="68" t="s">
        <v>144</v>
      </c>
      <c r="C53" s="68" t="s">
        <v>30</v>
      </c>
      <c r="D53" s="68" t="s">
        <v>29</v>
      </c>
      <c r="E53" s="68" t="s">
        <v>172</v>
      </c>
      <c r="F53" s="22" t="s">
        <v>329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4" t="s">
        <v>182</v>
      </c>
    </row>
    <row r="54" spans="1:15" s="66" customFormat="1" ht="18" customHeight="1" x14ac:dyDescent="0.25">
      <c r="A54" s="47" t="s">
        <v>301</v>
      </c>
      <c r="B54" s="68" t="s">
        <v>144</v>
      </c>
      <c r="C54" s="68" t="s">
        <v>30</v>
      </c>
      <c r="D54" s="68" t="s">
        <v>30</v>
      </c>
      <c r="E54" s="68" t="s">
        <v>172</v>
      </c>
      <c r="F54" s="30" t="s">
        <v>276</v>
      </c>
      <c r="G54" s="23" t="s">
        <v>144</v>
      </c>
      <c r="H54" s="23">
        <v>6</v>
      </c>
      <c r="I54" s="23">
        <v>3</v>
      </c>
      <c r="J54" s="23">
        <v>90</v>
      </c>
      <c r="K54" s="23">
        <v>30</v>
      </c>
      <c r="L54" s="23"/>
      <c r="M54" s="23"/>
      <c r="N54" s="23" t="s">
        <v>149</v>
      </c>
      <c r="O54" s="54" t="s">
        <v>182</v>
      </c>
    </row>
    <row r="55" spans="1:15" s="66" customFormat="1" ht="18" customHeight="1" x14ac:dyDescent="0.25">
      <c r="A55" s="426" t="s">
        <v>260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8"/>
    </row>
    <row r="56" spans="1:15" s="66" customFormat="1" ht="24" customHeight="1" x14ac:dyDescent="0.25">
      <c r="A56" s="112" t="s">
        <v>302</v>
      </c>
      <c r="B56" s="113" t="s">
        <v>144</v>
      </c>
      <c r="C56" s="113" t="s">
        <v>30</v>
      </c>
      <c r="D56" s="113" t="s">
        <v>31</v>
      </c>
      <c r="E56" s="113" t="s">
        <v>172</v>
      </c>
      <c r="F56" s="171" t="s">
        <v>270</v>
      </c>
      <c r="G56" s="172" t="s">
        <v>144</v>
      </c>
      <c r="H56" s="172">
        <v>6</v>
      </c>
      <c r="I56" s="172">
        <v>6</v>
      </c>
      <c r="J56" s="172">
        <v>180</v>
      </c>
      <c r="K56" s="172"/>
      <c r="L56" s="172"/>
      <c r="M56" s="172">
        <v>60</v>
      </c>
      <c r="N56" s="172" t="s">
        <v>150</v>
      </c>
      <c r="O56" s="173" t="s">
        <v>181</v>
      </c>
    </row>
    <row r="57" spans="1:15" s="66" customFormat="1" ht="18" customHeight="1" x14ac:dyDescent="0.25">
      <c r="A57" s="47" t="s">
        <v>303</v>
      </c>
      <c r="B57" s="68" t="s">
        <v>144</v>
      </c>
      <c r="C57" s="68" t="s">
        <v>30</v>
      </c>
      <c r="D57" s="68" t="s">
        <v>32</v>
      </c>
      <c r="E57" s="68" t="s">
        <v>172</v>
      </c>
      <c r="F57" s="22" t="s">
        <v>334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4" t="s">
        <v>182</v>
      </c>
    </row>
    <row r="58" spans="1:15" s="66" customFormat="1" ht="18" customHeight="1" x14ac:dyDescent="0.25">
      <c r="A58" s="47" t="s">
        <v>304</v>
      </c>
      <c r="B58" s="68" t="s">
        <v>144</v>
      </c>
      <c r="C58" s="68" t="s">
        <v>30</v>
      </c>
      <c r="D58" s="68" t="s">
        <v>27</v>
      </c>
      <c r="E58" s="68" t="s">
        <v>172</v>
      </c>
      <c r="F58" s="30" t="s">
        <v>275</v>
      </c>
      <c r="G58" s="23" t="s">
        <v>144</v>
      </c>
      <c r="H58" s="23">
        <v>6</v>
      </c>
      <c r="I58" s="23">
        <v>3</v>
      </c>
      <c r="J58" s="23">
        <v>90</v>
      </c>
      <c r="K58" s="23">
        <v>30</v>
      </c>
      <c r="L58" s="23"/>
      <c r="M58" s="23"/>
      <c r="N58" s="23" t="s">
        <v>149</v>
      </c>
      <c r="O58" s="54" t="s">
        <v>182</v>
      </c>
    </row>
    <row r="59" spans="1:15" s="66" customFormat="1" ht="18" customHeight="1" x14ac:dyDescent="0.25">
      <c r="A59" s="426" t="s">
        <v>261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8"/>
    </row>
    <row r="60" spans="1:15" s="66" customFormat="1" ht="24" customHeight="1" x14ac:dyDescent="0.25">
      <c r="A60" s="168" t="s">
        <v>305</v>
      </c>
      <c r="B60" s="169" t="s">
        <v>144</v>
      </c>
      <c r="C60" s="169" t="s">
        <v>30</v>
      </c>
      <c r="D60" s="169" t="s">
        <v>33</v>
      </c>
      <c r="E60" s="169" t="s">
        <v>172</v>
      </c>
      <c r="F60" s="204" t="s">
        <v>249</v>
      </c>
      <c r="G60" s="56" t="s">
        <v>144</v>
      </c>
      <c r="H60" s="56">
        <v>6</v>
      </c>
      <c r="I60" s="56">
        <v>6</v>
      </c>
      <c r="J60" s="56">
        <v>180</v>
      </c>
      <c r="K60" s="56"/>
      <c r="L60" s="56"/>
      <c r="M60" s="56">
        <v>60</v>
      </c>
      <c r="N60" s="56" t="s">
        <v>150</v>
      </c>
      <c r="O60" s="175" t="s">
        <v>181</v>
      </c>
    </row>
    <row r="61" spans="1:15" s="66" customFormat="1" ht="24" customHeight="1" x14ac:dyDescent="0.25">
      <c r="A61" s="47" t="s">
        <v>306</v>
      </c>
      <c r="B61" s="68" t="s">
        <v>144</v>
      </c>
      <c r="C61" s="68" t="s">
        <v>30</v>
      </c>
      <c r="D61" s="68" t="s">
        <v>34</v>
      </c>
      <c r="E61" s="68" t="s">
        <v>172</v>
      </c>
      <c r="F61" s="22" t="s">
        <v>228</v>
      </c>
      <c r="G61" s="23" t="s">
        <v>144</v>
      </c>
      <c r="H61" s="23">
        <v>6</v>
      </c>
      <c r="I61" s="23">
        <v>3</v>
      </c>
      <c r="J61" s="23">
        <v>90</v>
      </c>
      <c r="K61" s="23">
        <v>30</v>
      </c>
      <c r="L61" s="23"/>
      <c r="M61" s="23"/>
      <c r="N61" s="23" t="s">
        <v>149</v>
      </c>
      <c r="O61" s="54" t="s">
        <v>182</v>
      </c>
    </row>
    <row r="62" spans="1:15" s="66" customFormat="1" ht="18" customHeight="1" thickBot="1" x14ac:dyDescent="0.3">
      <c r="A62" s="214" t="s">
        <v>307</v>
      </c>
      <c r="B62" s="215" t="s">
        <v>144</v>
      </c>
      <c r="C62" s="215" t="s">
        <v>30</v>
      </c>
      <c r="D62" s="215" t="s">
        <v>35</v>
      </c>
      <c r="E62" s="215" t="s">
        <v>172</v>
      </c>
      <c r="F62" s="216" t="s">
        <v>256</v>
      </c>
      <c r="G62" s="217" t="s">
        <v>144</v>
      </c>
      <c r="H62" s="217">
        <v>6</v>
      </c>
      <c r="I62" s="217">
        <v>3</v>
      </c>
      <c r="J62" s="217">
        <v>90</v>
      </c>
      <c r="K62" s="217">
        <v>30</v>
      </c>
      <c r="L62" s="217"/>
      <c r="M62" s="217"/>
      <c r="N62" s="29" t="s">
        <v>149</v>
      </c>
      <c r="O62" s="72" t="s">
        <v>182</v>
      </c>
    </row>
    <row r="63" spans="1:15" s="66" customFormat="1" ht="18" customHeight="1" x14ac:dyDescent="0.25">
      <c r="A63" s="108" t="s">
        <v>308</v>
      </c>
      <c r="B63" s="67" t="s">
        <v>144</v>
      </c>
      <c r="C63" s="67" t="s">
        <v>31</v>
      </c>
      <c r="D63" s="67" t="s">
        <v>172</v>
      </c>
      <c r="E63" s="67" t="s">
        <v>172</v>
      </c>
      <c r="F63" s="33" t="s">
        <v>234</v>
      </c>
      <c r="G63" s="26" t="s">
        <v>144</v>
      </c>
      <c r="H63" s="26">
        <v>7</v>
      </c>
      <c r="I63" s="26">
        <v>4</v>
      </c>
      <c r="J63" s="26">
        <v>120</v>
      </c>
      <c r="K63" s="26">
        <v>45</v>
      </c>
      <c r="L63" s="26"/>
      <c r="M63" s="26"/>
      <c r="N63" s="26" t="s">
        <v>192</v>
      </c>
      <c r="O63" s="27" t="s">
        <v>182</v>
      </c>
    </row>
    <row r="64" spans="1:15" s="66" customFormat="1" ht="18" customHeight="1" x14ac:dyDescent="0.25">
      <c r="A64" s="47" t="s">
        <v>309</v>
      </c>
      <c r="B64" s="68" t="s">
        <v>144</v>
      </c>
      <c r="C64" s="68" t="s">
        <v>31</v>
      </c>
      <c r="D64" s="68" t="s">
        <v>28</v>
      </c>
      <c r="E64" s="68" t="s">
        <v>172</v>
      </c>
      <c r="F64" s="206" t="s">
        <v>273</v>
      </c>
      <c r="G64" s="23" t="s">
        <v>144</v>
      </c>
      <c r="H64" s="23">
        <v>7</v>
      </c>
      <c r="I64" s="23">
        <v>4</v>
      </c>
      <c r="J64" s="23">
        <v>120</v>
      </c>
      <c r="K64" s="23">
        <v>45</v>
      </c>
      <c r="L64" s="23"/>
      <c r="M64" s="23"/>
      <c r="N64" s="23" t="s">
        <v>192</v>
      </c>
      <c r="O64" s="28" t="s">
        <v>182</v>
      </c>
    </row>
    <row r="65" spans="1:15" s="66" customFormat="1" ht="18" customHeight="1" x14ac:dyDescent="0.25">
      <c r="A65" s="192"/>
      <c r="B65" s="424" t="s">
        <v>327</v>
      </c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5"/>
    </row>
    <row r="66" spans="1:15" s="66" customFormat="1" ht="18" customHeight="1" x14ac:dyDescent="0.25">
      <c r="A66" s="426" t="s">
        <v>259</v>
      </c>
      <c r="B66" s="427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8"/>
    </row>
    <row r="67" spans="1:15" s="66" customFormat="1" ht="18" customHeight="1" x14ac:dyDescent="0.25">
      <c r="A67" s="190" t="s">
        <v>310</v>
      </c>
      <c r="B67" s="188" t="s">
        <v>144</v>
      </c>
      <c r="C67" s="188" t="s">
        <v>31</v>
      </c>
      <c r="D67" s="188" t="s">
        <v>29</v>
      </c>
      <c r="E67" s="188" t="s">
        <v>172</v>
      </c>
      <c r="F67" s="205" t="s">
        <v>250</v>
      </c>
      <c r="G67" s="179" t="s">
        <v>144</v>
      </c>
      <c r="H67" s="179">
        <v>7</v>
      </c>
      <c r="I67" s="211">
        <v>6</v>
      </c>
      <c r="J67" s="179">
        <v>180</v>
      </c>
      <c r="K67" s="179"/>
      <c r="L67" s="179"/>
      <c r="M67" s="179">
        <v>60</v>
      </c>
      <c r="N67" s="179" t="s">
        <v>150</v>
      </c>
      <c r="O67" s="180" t="s">
        <v>181</v>
      </c>
    </row>
    <row r="68" spans="1:15" s="66" customFormat="1" ht="37.5" customHeight="1" x14ac:dyDescent="0.25">
      <c r="A68" s="47" t="s">
        <v>311</v>
      </c>
      <c r="B68" s="68" t="s">
        <v>144</v>
      </c>
      <c r="C68" s="68" t="s">
        <v>31</v>
      </c>
      <c r="D68" s="68" t="s">
        <v>30</v>
      </c>
      <c r="E68" s="68" t="s">
        <v>172</v>
      </c>
      <c r="F68" s="24" t="s">
        <v>405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4" t="s">
        <v>182</v>
      </c>
    </row>
    <row r="69" spans="1:15" s="66" customFormat="1" ht="18" customHeight="1" x14ac:dyDescent="0.25">
      <c r="A69" s="47" t="s">
        <v>312</v>
      </c>
      <c r="B69" s="68" t="s">
        <v>144</v>
      </c>
      <c r="C69" s="68" t="s">
        <v>31</v>
      </c>
      <c r="D69" s="68" t="s">
        <v>31</v>
      </c>
      <c r="E69" s="68" t="s">
        <v>172</v>
      </c>
      <c r="F69" s="30" t="s">
        <v>279</v>
      </c>
      <c r="G69" s="23" t="s">
        <v>144</v>
      </c>
      <c r="H69" s="23">
        <v>7</v>
      </c>
      <c r="I69" s="23">
        <v>3</v>
      </c>
      <c r="J69" s="23">
        <v>90</v>
      </c>
      <c r="K69" s="23">
        <v>30</v>
      </c>
      <c r="L69" s="23"/>
      <c r="M69" s="23"/>
      <c r="N69" s="23" t="s">
        <v>149</v>
      </c>
      <c r="O69" s="54" t="s">
        <v>182</v>
      </c>
    </row>
    <row r="70" spans="1:15" s="66" customFormat="1" ht="18" customHeight="1" x14ac:dyDescent="0.25">
      <c r="A70" s="426" t="s">
        <v>260</v>
      </c>
      <c r="B70" s="427"/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8"/>
    </row>
    <row r="71" spans="1:15" s="66" customFormat="1" ht="18" customHeight="1" x14ac:dyDescent="0.25">
      <c r="A71" s="112" t="s">
        <v>313</v>
      </c>
      <c r="B71" s="113" t="s">
        <v>144</v>
      </c>
      <c r="C71" s="113" t="s">
        <v>31</v>
      </c>
      <c r="D71" s="113" t="s">
        <v>32</v>
      </c>
      <c r="E71" s="113" t="s">
        <v>172</v>
      </c>
      <c r="F71" s="200" t="s">
        <v>251</v>
      </c>
      <c r="G71" s="172" t="s">
        <v>144</v>
      </c>
      <c r="H71" s="172">
        <v>7</v>
      </c>
      <c r="I71" s="212">
        <v>6</v>
      </c>
      <c r="J71" s="172">
        <v>180</v>
      </c>
      <c r="K71" s="172"/>
      <c r="L71" s="172"/>
      <c r="M71" s="172">
        <v>60</v>
      </c>
      <c r="N71" s="172" t="s">
        <v>150</v>
      </c>
      <c r="O71" s="173" t="s">
        <v>181</v>
      </c>
    </row>
    <row r="72" spans="1:15" s="66" customFormat="1" ht="18" customHeight="1" x14ac:dyDescent="0.25">
      <c r="A72" s="47" t="s">
        <v>314</v>
      </c>
      <c r="B72" s="68" t="s">
        <v>144</v>
      </c>
      <c r="C72" s="68" t="s">
        <v>31</v>
      </c>
      <c r="D72" s="68" t="s">
        <v>27</v>
      </c>
      <c r="E72" s="68" t="s">
        <v>172</v>
      </c>
      <c r="F72" s="22" t="s">
        <v>336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4" t="s">
        <v>182</v>
      </c>
    </row>
    <row r="73" spans="1:15" s="66" customFormat="1" ht="18" customHeight="1" x14ac:dyDescent="0.25">
      <c r="A73" s="47" t="s">
        <v>315</v>
      </c>
      <c r="B73" s="68" t="s">
        <v>144</v>
      </c>
      <c r="C73" s="68" t="s">
        <v>31</v>
      </c>
      <c r="D73" s="68" t="s">
        <v>33</v>
      </c>
      <c r="E73" s="68" t="s">
        <v>172</v>
      </c>
      <c r="F73" s="30" t="s">
        <v>280</v>
      </c>
      <c r="G73" s="23" t="s">
        <v>144</v>
      </c>
      <c r="H73" s="23">
        <v>7</v>
      </c>
      <c r="I73" s="23">
        <v>3</v>
      </c>
      <c r="J73" s="23">
        <v>90</v>
      </c>
      <c r="K73" s="23">
        <v>30</v>
      </c>
      <c r="L73" s="23"/>
      <c r="M73" s="23"/>
      <c r="N73" s="23" t="s">
        <v>149</v>
      </c>
      <c r="O73" s="54" t="s">
        <v>182</v>
      </c>
    </row>
    <row r="74" spans="1:15" s="66" customFormat="1" ht="18" customHeight="1" x14ac:dyDescent="0.25">
      <c r="A74" s="426" t="s">
        <v>261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8"/>
    </row>
    <row r="75" spans="1:15" s="66" customFormat="1" ht="18" customHeight="1" x14ac:dyDescent="0.25">
      <c r="A75" s="47" t="s">
        <v>316</v>
      </c>
      <c r="B75" s="68" t="s">
        <v>144</v>
      </c>
      <c r="C75" s="68" t="s">
        <v>31</v>
      </c>
      <c r="D75" s="68" t="s">
        <v>34</v>
      </c>
      <c r="E75" s="68" t="s">
        <v>172</v>
      </c>
      <c r="F75" s="206" t="s">
        <v>252</v>
      </c>
      <c r="G75" s="23" t="s">
        <v>144</v>
      </c>
      <c r="H75" s="23">
        <v>7</v>
      </c>
      <c r="I75" s="80">
        <v>6</v>
      </c>
      <c r="J75" s="23">
        <v>180</v>
      </c>
      <c r="K75" s="23"/>
      <c r="L75" s="23"/>
      <c r="M75" s="23">
        <v>60</v>
      </c>
      <c r="N75" s="23" t="s">
        <v>150</v>
      </c>
      <c r="O75" s="28" t="s">
        <v>181</v>
      </c>
    </row>
    <row r="76" spans="1:15" s="66" customFormat="1" ht="24" customHeight="1" x14ac:dyDescent="0.25">
      <c r="A76" s="112" t="s">
        <v>317</v>
      </c>
      <c r="B76" s="113" t="s">
        <v>144</v>
      </c>
      <c r="C76" s="113" t="s">
        <v>31</v>
      </c>
      <c r="D76" s="113" t="s">
        <v>35</v>
      </c>
      <c r="E76" s="113" t="s">
        <v>172</v>
      </c>
      <c r="F76" s="171" t="s">
        <v>229</v>
      </c>
      <c r="G76" s="172" t="s">
        <v>144</v>
      </c>
      <c r="H76" s="172">
        <v>7</v>
      </c>
      <c r="I76" s="172">
        <v>3</v>
      </c>
      <c r="J76" s="172">
        <v>90</v>
      </c>
      <c r="K76" s="172">
        <v>30</v>
      </c>
      <c r="L76" s="172"/>
      <c r="M76" s="172"/>
      <c r="N76" s="172" t="s">
        <v>149</v>
      </c>
      <c r="O76" s="203" t="s">
        <v>182</v>
      </c>
    </row>
    <row r="77" spans="1:15" s="66" customFormat="1" ht="18" customHeight="1" thickBot="1" x14ac:dyDescent="0.3">
      <c r="A77" s="214" t="s">
        <v>318</v>
      </c>
      <c r="B77" s="215" t="s">
        <v>144</v>
      </c>
      <c r="C77" s="215" t="s">
        <v>32</v>
      </c>
      <c r="D77" s="215" t="s">
        <v>172</v>
      </c>
      <c r="E77" s="215" t="s">
        <v>172</v>
      </c>
      <c r="F77" s="216" t="s">
        <v>246</v>
      </c>
      <c r="G77" s="217" t="s">
        <v>144</v>
      </c>
      <c r="H77" s="217">
        <v>7</v>
      </c>
      <c r="I77" s="217">
        <v>3</v>
      </c>
      <c r="J77" s="217">
        <v>90</v>
      </c>
      <c r="K77" s="217">
        <v>30</v>
      </c>
      <c r="L77" s="217"/>
      <c r="M77" s="217"/>
      <c r="N77" s="29" t="s">
        <v>149</v>
      </c>
      <c r="O77" s="72" t="s">
        <v>182</v>
      </c>
    </row>
    <row r="78" spans="1:15" s="66" customFormat="1" ht="18" customHeight="1" x14ac:dyDescent="0.25">
      <c r="A78" s="108" t="s">
        <v>319</v>
      </c>
      <c r="B78" s="67" t="s">
        <v>144</v>
      </c>
      <c r="C78" s="67" t="s">
        <v>32</v>
      </c>
      <c r="D78" s="67" t="s">
        <v>28</v>
      </c>
      <c r="E78" s="67" t="s">
        <v>172</v>
      </c>
      <c r="F78" s="33" t="s">
        <v>235</v>
      </c>
      <c r="G78" s="26" t="s">
        <v>144</v>
      </c>
      <c r="H78" s="26">
        <v>8</v>
      </c>
      <c r="I78" s="26">
        <v>4</v>
      </c>
      <c r="J78" s="26">
        <v>120</v>
      </c>
      <c r="K78" s="26">
        <v>45</v>
      </c>
      <c r="L78" s="26"/>
      <c r="M78" s="26"/>
      <c r="N78" s="26" t="s">
        <v>192</v>
      </c>
      <c r="O78" s="27" t="s">
        <v>182</v>
      </c>
    </row>
    <row r="79" spans="1:15" s="66" customFormat="1" ht="22.5" customHeight="1" x14ac:dyDescent="0.25">
      <c r="A79" s="168" t="s">
        <v>320</v>
      </c>
      <c r="B79" s="193" t="s">
        <v>144</v>
      </c>
      <c r="C79" s="193">
        <v>5</v>
      </c>
      <c r="D79" s="193">
        <v>2</v>
      </c>
      <c r="E79" s="193">
        <v>0</v>
      </c>
      <c r="F79" s="204" t="s">
        <v>274</v>
      </c>
      <c r="G79" s="56" t="s">
        <v>144</v>
      </c>
      <c r="H79" s="56">
        <v>8</v>
      </c>
      <c r="I79" s="56">
        <v>4</v>
      </c>
      <c r="J79" s="56">
        <v>120</v>
      </c>
      <c r="K79" s="56">
        <v>45</v>
      </c>
      <c r="L79" s="56"/>
      <c r="M79" s="56"/>
      <c r="N79" s="56" t="s">
        <v>192</v>
      </c>
      <c r="O79" s="194" t="s">
        <v>182</v>
      </c>
    </row>
    <row r="80" spans="1:15" s="66" customFormat="1" ht="18" customHeight="1" x14ac:dyDescent="0.25">
      <c r="A80" s="192"/>
      <c r="B80" s="424" t="s">
        <v>247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5"/>
    </row>
    <row r="81" spans="1:15" s="66" customFormat="1" ht="18" customHeight="1" x14ac:dyDescent="0.25">
      <c r="A81" s="426" t="s">
        <v>259</v>
      </c>
      <c r="B81" s="427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8"/>
    </row>
    <row r="82" spans="1:15" s="66" customFormat="1" ht="18" customHeight="1" x14ac:dyDescent="0.25">
      <c r="A82" s="47" t="s">
        <v>321</v>
      </c>
      <c r="B82" s="68" t="s">
        <v>144</v>
      </c>
      <c r="C82" s="68" t="s">
        <v>32</v>
      </c>
      <c r="D82" s="68" t="s">
        <v>30</v>
      </c>
      <c r="E82" s="68" t="s">
        <v>172</v>
      </c>
      <c r="F82" s="22" t="s">
        <v>253</v>
      </c>
      <c r="G82" s="23" t="s">
        <v>144</v>
      </c>
      <c r="H82" s="23">
        <v>8</v>
      </c>
      <c r="I82" s="80">
        <v>4</v>
      </c>
      <c r="J82" s="23">
        <v>120</v>
      </c>
      <c r="K82" s="23"/>
      <c r="L82" s="23"/>
      <c r="M82" s="23">
        <v>60</v>
      </c>
      <c r="N82" s="80" t="s">
        <v>150</v>
      </c>
      <c r="O82" s="28" t="s">
        <v>181</v>
      </c>
    </row>
    <row r="83" spans="1:15" s="66" customFormat="1" ht="36.6" customHeight="1" x14ac:dyDescent="0.25">
      <c r="A83" s="47" t="s">
        <v>322</v>
      </c>
      <c r="B83" s="68" t="s">
        <v>144</v>
      </c>
      <c r="C83" s="68" t="s">
        <v>32</v>
      </c>
      <c r="D83" s="68" t="s">
        <v>31</v>
      </c>
      <c r="E83" s="68" t="s">
        <v>172</v>
      </c>
      <c r="F83" s="22" t="s">
        <v>330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4" t="s">
        <v>182</v>
      </c>
    </row>
    <row r="84" spans="1:15" s="66" customFormat="1" ht="18" customHeight="1" x14ac:dyDescent="0.25">
      <c r="A84" s="47" t="s">
        <v>323</v>
      </c>
      <c r="B84" s="68" t="s">
        <v>144</v>
      </c>
      <c r="C84" s="68" t="s">
        <v>32</v>
      </c>
      <c r="D84" s="68" t="s">
        <v>32</v>
      </c>
      <c r="E84" s="68" t="s">
        <v>172</v>
      </c>
      <c r="F84" s="30" t="s">
        <v>277</v>
      </c>
      <c r="G84" s="23" t="s">
        <v>144</v>
      </c>
      <c r="H84" s="23">
        <v>8</v>
      </c>
      <c r="I84" s="23">
        <v>3</v>
      </c>
      <c r="J84" s="23">
        <v>90</v>
      </c>
      <c r="K84" s="23">
        <v>30</v>
      </c>
      <c r="L84" s="23"/>
      <c r="M84" s="23"/>
      <c r="N84" s="23" t="s">
        <v>149</v>
      </c>
      <c r="O84" s="54" t="s">
        <v>182</v>
      </c>
    </row>
    <row r="85" spans="1:15" s="66" customFormat="1" ht="18" customHeight="1" x14ac:dyDescent="0.25">
      <c r="A85" s="426" t="s">
        <v>260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8"/>
    </row>
    <row r="86" spans="1:15" s="66" customFormat="1" ht="18" customHeight="1" x14ac:dyDescent="0.25">
      <c r="A86" s="112" t="s">
        <v>324</v>
      </c>
      <c r="B86" s="113" t="s">
        <v>144</v>
      </c>
      <c r="C86" s="113" t="s">
        <v>32</v>
      </c>
      <c r="D86" s="113" t="s">
        <v>27</v>
      </c>
      <c r="E86" s="113" t="s">
        <v>172</v>
      </c>
      <c r="F86" s="171" t="s">
        <v>254</v>
      </c>
      <c r="G86" s="172" t="s">
        <v>144</v>
      </c>
      <c r="H86" s="172">
        <v>8</v>
      </c>
      <c r="I86" s="212">
        <v>4</v>
      </c>
      <c r="J86" s="172">
        <v>120</v>
      </c>
      <c r="K86" s="172"/>
      <c r="L86" s="172"/>
      <c r="M86" s="172">
        <v>60</v>
      </c>
      <c r="N86" s="212" t="s">
        <v>150</v>
      </c>
      <c r="O86" s="173" t="s">
        <v>181</v>
      </c>
    </row>
    <row r="87" spans="1:15" s="66" customFormat="1" ht="18" customHeight="1" x14ac:dyDescent="0.25">
      <c r="A87" s="47" t="s">
        <v>326</v>
      </c>
      <c r="B87" s="68" t="s">
        <v>144</v>
      </c>
      <c r="C87" s="68" t="s">
        <v>32</v>
      </c>
      <c r="D87" s="68" t="s">
        <v>33</v>
      </c>
      <c r="E87" s="68" t="s">
        <v>172</v>
      </c>
      <c r="F87" s="22" t="s">
        <v>335</v>
      </c>
      <c r="G87" s="23" t="s">
        <v>144</v>
      </c>
      <c r="H87" s="23">
        <v>8</v>
      </c>
      <c r="I87" s="23">
        <v>3</v>
      </c>
      <c r="J87" s="23">
        <v>90</v>
      </c>
      <c r="K87" s="23">
        <v>30</v>
      </c>
      <c r="L87" s="23"/>
      <c r="M87" s="23"/>
      <c r="N87" s="23" t="s">
        <v>149</v>
      </c>
      <c r="O87" s="54" t="s">
        <v>182</v>
      </c>
    </row>
    <row r="88" spans="1:15" s="66" customFormat="1" ht="18" customHeight="1" x14ac:dyDescent="0.25">
      <c r="A88" s="168" t="s">
        <v>325</v>
      </c>
      <c r="B88" s="169" t="s">
        <v>144</v>
      </c>
      <c r="C88" s="169" t="s">
        <v>32</v>
      </c>
      <c r="D88" s="169" t="s">
        <v>34</v>
      </c>
      <c r="E88" s="169" t="s">
        <v>172</v>
      </c>
      <c r="F88" s="218" t="s">
        <v>278</v>
      </c>
      <c r="G88" s="56" t="s">
        <v>144</v>
      </c>
      <c r="H88" s="56">
        <v>8</v>
      </c>
      <c r="I88" s="56">
        <v>3</v>
      </c>
      <c r="J88" s="56">
        <v>90</v>
      </c>
      <c r="K88" s="56">
        <v>30</v>
      </c>
      <c r="L88" s="56"/>
      <c r="M88" s="56"/>
      <c r="N88" s="56" t="s">
        <v>149</v>
      </c>
      <c r="O88" s="194" t="s">
        <v>182</v>
      </c>
    </row>
    <row r="89" spans="1:15" s="66" customFormat="1" ht="18" customHeight="1" x14ac:dyDescent="0.25">
      <c r="A89" s="522" t="s">
        <v>261</v>
      </c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4"/>
    </row>
    <row r="90" spans="1:15" s="66" customFormat="1" ht="18" customHeight="1" x14ac:dyDescent="0.25">
      <c r="A90" s="47" t="s">
        <v>376</v>
      </c>
      <c r="B90" s="68" t="s">
        <v>144</v>
      </c>
      <c r="C90" s="68" t="s">
        <v>32</v>
      </c>
      <c r="D90" s="68" t="s">
        <v>35</v>
      </c>
      <c r="E90" s="68" t="s">
        <v>172</v>
      </c>
      <c r="F90" s="22" t="s">
        <v>255</v>
      </c>
      <c r="G90" s="23" t="s">
        <v>144</v>
      </c>
      <c r="H90" s="23">
        <v>8</v>
      </c>
      <c r="I90" s="80">
        <v>4</v>
      </c>
      <c r="J90" s="23">
        <v>120</v>
      </c>
      <c r="K90" s="23"/>
      <c r="L90" s="23"/>
      <c r="M90" s="23">
        <v>60</v>
      </c>
      <c r="N90" s="80" t="s">
        <v>150</v>
      </c>
      <c r="O90" s="28" t="s">
        <v>181</v>
      </c>
    </row>
    <row r="91" spans="1:15" s="66" customFormat="1" ht="24" customHeight="1" x14ac:dyDescent="0.25">
      <c r="A91" s="112" t="s">
        <v>377</v>
      </c>
      <c r="B91" s="113" t="s">
        <v>144</v>
      </c>
      <c r="C91" s="113" t="s">
        <v>27</v>
      </c>
      <c r="D91" s="113" t="s">
        <v>172</v>
      </c>
      <c r="E91" s="113" t="s">
        <v>172</v>
      </c>
      <c r="F91" s="171" t="s">
        <v>230</v>
      </c>
      <c r="G91" s="172" t="s">
        <v>144</v>
      </c>
      <c r="H91" s="172">
        <v>8</v>
      </c>
      <c r="I91" s="172">
        <v>3</v>
      </c>
      <c r="J91" s="172">
        <v>90</v>
      </c>
      <c r="K91" s="172">
        <v>30</v>
      </c>
      <c r="L91" s="172"/>
      <c r="M91" s="172"/>
      <c r="N91" s="172" t="s">
        <v>149</v>
      </c>
      <c r="O91" s="203" t="s">
        <v>182</v>
      </c>
    </row>
    <row r="92" spans="1:15" s="66" customFormat="1" ht="18" customHeight="1" thickBot="1" x14ac:dyDescent="0.3">
      <c r="A92" s="214" t="s">
        <v>413</v>
      </c>
      <c r="B92" s="215" t="s">
        <v>144</v>
      </c>
      <c r="C92" s="215" t="s">
        <v>27</v>
      </c>
      <c r="D92" s="215" t="s">
        <v>28</v>
      </c>
      <c r="E92" s="215" t="s">
        <v>172</v>
      </c>
      <c r="F92" s="216" t="s">
        <v>248</v>
      </c>
      <c r="G92" s="217" t="s">
        <v>144</v>
      </c>
      <c r="H92" s="217">
        <v>8</v>
      </c>
      <c r="I92" s="217">
        <v>3</v>
      </c>
      <c r="J92" s="217">
        <v>90</v>
      </c>
      <c r="K92" s="217">
        <v>30</v>
      </c>
      <c r="L92" s="217"/>
      <c r="M92" s="217"/>
      <c r="N92" s="29" t="s">
        <v>149</v>
      </c>
      <c r="O92" s="72" t="s">
        <v>182</v>
      </c>
    </row>
    <row r="93" spans="1:15" ht="15.75" thickBot="1" x14ac:dyDescent="0.3"/>
    <row r="94" spans="1:15" s="115" customFormat="1" ht="20.25" customHeight="1" thickBot="1" x14ac:dyDescent="0.3">
      <c r="A94" s="519" t="s">
        <v>185</v>
      </c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1"/>
    </row>
    <row r="95" spans="1:15" s="115" customFormat="1" ht="18" customHeight="1" x14ac:dyDescent="0.25">
      <c r="A95" s="45" t="s">
        <v>28</v>
      </c>
      <c r="B95" s="69" t="s">
        <v>143</v>
      </c>
      <c r="C95" s="69" t="s">
        <v>172</v>
      </c>
      <c r="D95" s="69" t="s">
        <v>28</v>
      </c>
      <c r="E95" s="69" t="s">
        <v>172</v>
      </c>
      <c r="F95" s="25" t="s">
        <v>183</v>
      </c>
      <c r="G95" s="26" t="s">
        <v>143</v>
      </c>
      <c r="H95" s="26">
        <v>1</v>
      </c>
      <c r="I95" s="26">
        <v>2</v>
      </c>
      <c r="J95" s="26">
        <v>60</v>
      </c>
      <c r="K95" s="26"/>
      <c r="L95" s="26"/>
      <c r="M95" s="26">
        <v>30</v>
      </c>
      <c r="N95" s="26" t="s">
        <v>145</v>
      </c>
      <c r="O95" s="27" t="s">
        <v>181</v>
      </c>
    </row>
    <row r="96" spans="1:15" s="115" customFormat="1" ht="18" customHeight="1" x14ac:dyDescent="0.25">
      <c r="A96" s="186" t="s">
        <v>29</v>
      </c>
      <c r="B96" s="187" t="s">
        <v>143</v>
      </c>
      <c r="C96" s="187" t="s">
        <v>172</v>
      </c>
      <c r="D96" s="187" t="s">
        <v>29</v>
      </c>
      <c r="E96" s="187" t="s">
        <v>172</v>
      </c>
      <c r="F96" s="301" t="s">
        <v>388</v>
      </c>
      <c r="G96" s="179" t="s">
        <v>143</v>
      </c>
      <c r="H96" s="179">
        <v>1</v>
      </c>
      <c r="I96" s="211">
        <v>6</v>
      </c>
      <c r="J96" s="211">
        <v>180</v>
      </c>
      <c r="K96" s="211"/>
      <c r="L96" s="211"/>
      <c r="M96" s="211">
        <v>90</v>
      </c>
      <c r="N96" s="256" t="s">
        <v>208</v>
      </c>
      <c r="O96" s="180" t="s">
        <v>181</v>
      </c>
    </row>
    <row r="97" spans="1:15" s="115" customFormat="1" ht="18" customHeight="1" x14ac:dyDescent="0.25">
      <c r="A97" s="46" t="s">
        <v>30</v>
      </c>
      <c r="B97" s="70" t="s">
        <v>143</v>
      </c>
      <c r="C97" s="70" t="s">
        <v>172</v>
      </c>
      <c r="D97" s="70" t="s">
        <v>30</v>
      </c>
      <c r="E97" s="70" t="s">
        <v>172</v>
      </c>
      <c r="F97" s="79" t="s">
        <v>387</v>
      </c>
      <c r="G97" s="23" t="s">
        <v>143</v>
      </c>
      <c r="H97" s="23">
        <v>1</v>
      </c>
      <c r="I97" s="80">
        <v>6</v>
      </c>
      <c r="J97" s="80">
        <v>180</v>
      </c>
      <c r="K97" s="80"/>
      <c r="L97" s="80"/>
      <c r="M97" s="80">
        <v>90</v>
      </c>
      <c r="N97" s="80" t="s">
        <v>208</v>
      </c>
      <c r="O97" s="28" t="s">
        <v>181</v>
      </c>
    </row>
    <row r="98" spans="1:15" s="115" customFormat="1" ht="18" customHeight="1" x14ac:dyDescent="0.25">
      <c r="A98" s="181" t="s">
        <v>31</v>
      </c>
      <c r="B98" s="182" t="s">
        <v>143</v>
      </c>
      <c r="C98" s="182" t="s">
        <v>172</v>
      </c>
      <c r="D98" s="182" t="s">
        <v>31</v>
      </c>
      <c r="E98" s="182" t="s">
        <v>172</v>
      </c>
      <c r="F98" s="183" t="s">
        <v>218</v>
      </c>
      <c r="G98" s="172" t="s">
        <v>143</v>
      </c>
      <c r="H98" s="172">
        <v>1</v>
      </c>
      <c r="I98" s="212">
        <v>2</v>
      </c>
      <c r="J98" s="212">
        <v>60</v>
      </c>
      <c r="K98" s="212"/>
      <c r="L98" s="212"/>
      <c r="M98" s="212">
        <v>30</v>
      </c>
      <c r="N98" s="80" t="s">
        <v>145</v>
      </c>
      <c r="O98" s="173" t="s">
        <v>181</v>
      </c>
    </row>
    <row r="99" spans="1:15" s="66" customFormat="1" ht="18" customHeight="1" x14ac:dyDescent="0.25">
      <c r="A99" s="46" t="s">
        <v>32</v>
      </c>
      <c r="B99" s="70" t="s">
        <v>143</v>
      </c>
      <c r="C99" s="70" t="s">
        <v>172</v>
      </c>
      <c r="D99" s="78" t="s">
        <v>32</v>
      </c>
      <c r="E99" s="78" t="s">
        <v>172</v>
      </c>
      <c r="F99" s="207" t="s">
        <v>220</v>
      </c>
      <c r="G99" s="195"/>
      <c r="H99" s="195"/>
      <c r="I99" s="195"/>
      <c r="J99" s="195"/>
      <c r="K99" s="195"/>
      <c r="L99" s="195"/>
      <c r="M99" s="195"/>
      <c r="N99" s="195"/>
      <c r="O99" s="241"/>
    </row>
    <row r="100" spans="1:15" s="66" customFormat="1" ht="18" customHeight="1" x14ac:dyDescent="0.25">
      <c r="A100" s="46"/>
      <c r="B100" s="70" t="s">
        <v>143</v>
      </c>
      <c r="C100" s="70" t="s">
        <v>172</v>
      </c>
      <c r="D100" s="78" t="s">
        <v>32</v>
      </c>
      <c r="E100" s="78" t="s">
        <v>28</v>
      </c>
      <c r="F100" s="208" t="s">
        <v>206</v>
      </c>
      <c r="G100" s="80" t="s">
        <v>143</v>
      </c>
      <c r="H100" s="80" t="s">
        <v>201</v>
      </c>
      <c r="I100" s="80">
        <v>4</v>
      </c>
      <c r="J100" s="80">
        <v>120</v>
      </c>
      <c r="K100" s="80"/>
      <c r="L100" s="80"/>
      <c r="M100" s="80">
        <v>60</v>
      </c>
      <c r="N100" s="80" t="s">
        <v>150</v>
      </c>
      <c r="O100" s="81" t="s">
        <v>181</v>
      </c>
    </row>
    <row r="101" spans="1:15" s="66" customFormat="1" ht="18" customHeight="1" thickBot="1" x14ac:dyDescent="0.3">
      <c r="A101" s="184"/>
      <c r="B101" s="71" t="s">
        <v>143</v>
      </c>
      <c r="C101" s="71" t="s">
        <v>172</v>
      </c>
      <c r="D101" s="254" t="s">
        <v>32</v>
      </c>
      <c r="E101" s="254" t="s">
        <v>29</v>
      </c>
      <c r="F101" s="255" t="s">
        <v>207</v>
      </c>
      <c r="G101" s="256" t="s">
        <v>143</v>
      </c>
      <c r="H101" s="256" t="s">
        <v>201</v>
      </c>
      <c r="I101" s="256">
        <v>4</v>
      </c>
      <c r="J101" s="256">
        <v>120</v>
      </c>
      <c r="K101" s="256"/>
      <c r="L101" s="256"/>
      <c r="M101" s="256">
        <v>60</v>
      </c>
      <c r="N101" s="256" t="s">
        <v>150</v>
      </c>
      <c r="O101" s="257" t="s">
        <v>181</v>
      </c>
    </row>
    <row r="102" spans="1:15" s="66" customFormat="1" ht="18" customHeight="1" x14ac:dyDescent="0.25">
      <c r="A102" s="45" t="s">
        <v>27</v>
      </c>
      <c r="B102" s="69" t="s">
        <v>143</v>
      </c>
      <c r="C102" s="69" t="s">
        <v>172</v>
      </c>
      <c r="D102" s="69" t="s">
        <v>27</v>
      </c>
      <c r="E102" s="69" t="s">
        <v>172</v>
      </c>
      <c r="F102" s="25" t="s">
        <v>184</v>
      </c>
      <c r="G102" s="26" t="s">
        <v>143</v>
      </c>
      <c r="H102" s="26">
        <v>2</v>
      </c>
      <c r="I102" s="268">
        <v>2</v>
      </c>
      <c r="J102" s="268">
        <v>60</v>
      </c>
      <c r="K102" s="268"/>
      <c r="L102" s="268"/>
      <c r="M102" s="268">
        <v>30</v>
      </c>
      <c r="N102" s="268" t="s">
        <v>145</v>
      </c>
      <c r="O102" s="27" t="s">
        <v>181</v>
      </c>
    </row>
    <row r="103" spans="1:15" s="66" customFormat="1" ht="18" customHeight="1" x14ac:dyDescent="0.25">
      <c r="A103" s="46" t="s">
        <v>33</v>
      </c>
      <c r="B103" s="70" t="s">
        <v>143</v>
      </c>
      <c r="C103" s="70" t="s">
        <v>172</v>
      </c>
      <c r="D103" s="70" t="s">
        <v>33</v>
      </c>
      <c r="E103" s="70" t="s">
        <v>172</v>
      </c>
      <c r="F103" s="79" t="s">
        <v>386</v>
      </c>
      <c r="G103" s="23" t="s">
        <v>143</v>
      </c>
      <c r="H103" s="23">
        <v>2</v>
      </c>
      <c r="I103" s="211">
        <v>6</v>
      </c>
      <c r="J103" s="211">
        <v>180</v>
      </c>
      <c r="K103" s="211"/>
      <c r="L103" s="211"/>
      <c r="M103" s="211">
        <v>90</v>
      </c>
      <c r="N103" s="256" t="s">
        <v>208</v>
      </c>
      <c r="O103" s="28" t="s">
        <v>181</v>
      </c>
    </row>
    <row r="104" spans="1:15" s="66" customFormat="1" ht="18" customHeight="1" x14ac:dyDescent="0.25">
      <c r="A104" s="46" t="s">
        <v>34</v>
      </c>
      <c r="B104" s="70" t="s">
        <v>143</v>
      </c>
      <c r="C104" s="70" t="s">
        <v>172</v>
      </c>
      <c r="D104" s="70" t="s">
        <v>34</v>
      </c>
      <c r="E104" s="70" t="s">
        <v>172</v>
      </c>
      <c r="F104" s="79" t="s">
        <v>385</v>
      </c>
      <c r="G104" s="23" t="s">
        <v>143</v>
      </c>
      <c r="H104" s="23">
        <v>2</v>
      </c>
      <c r="I104" s="80">
        <v>6</v>
      </c>
      <c r="J104" s="80">
        <v>180</v>
      </c>
      <c r="K104" s="80"/>
      <c r="L104" s="80"/>
      <c r="M104" s="80">
        <v>90</v>
      </c>
      <c r="N104" s="80" t="s">
        <v>208</v>
      </c>
      <c r="O104" s="28" t="s">
        <v>181</v>
      </c>
    </row>
    <row r="105" spans="1:15" s="66" customFormat="1" ht="18" customHeight="1" x14ac:dyDescent="0.25">
      <c r="A105" s="46" t="s">
        <v>35</v>
      </c>
      <c r="B105" s="70" t="s">
        <v>143</v>
      </c>
      <c r="C105" s="70" t="s">
        <v>172</v>
      </c>
      <c r="D105" s="70" t="s">
        <v>35</v>
      </c>
      <c r="E105" s="70" t="s">
        <v>172</v>
      </c>
      <c r="F105" s="116" t="s">
        <v>217</v>
      </c>
      <c r="G105" s="23" t="s">
        <v>143</v>
      </c>
      <c r="H105" s="23">
        <v>2</v>
      </c>
      <c r="I105" s="23">
        <v>2</v>
      </c>
      <c r="J105" s="23">
        <v>60</v>
      </c>
      <c r="K105" s="23"/>
      <c r="L105" s="23"/>
      <c r="M105" s="23">
        <v>30</v>
      </c>
      <c r="N105" s="23" t="s">
        <v>145</v>
      </c>
      <c r="O105" s="28" t="s">
        <v>181</v>
      </c>
    </row>
    <row r="106" spans="1:15" s="66" customFormat="1" ht="18" customHeight="1" x14ac:dyDescent="0.25">
      <c r="A106" s="233">
        <v>10</v>
      </c>
      <c r="B106" s="232" t="s">
        <v>143</v>
      </c>
      <c r="C106" s="70" t="s">
        <v>28</v>
      </c>
      <c r="D106" s="70" t="s">
        <v>172</v>
      </c>
      <c r="E106" s="70" t="s">
        <v>172</v>
      </c>
      <c r="F106" s="516" t="s">
        <v>219</v>
      </c>
      <c r="G106" s="517"/>
      <c r="H106" s="517"/>
      <c r="I106" s="517"/>
      <c r="J106" s="517"/>
      <c r="K106" s="517"/>
      <c r="L106" s="517"/>
      <c r="M106" s="517"/>
      <c r="N106" s="517"/>
      <c r="O106" s="518"/>
    </row>
    <row r="107" spans="1:15" s="66" customFormat="1" ht="18" customHeight="1" x14ac:dyDescent="0.25">
      <c r="A107" s="46"/>
      <c r="B107" s="70" t="s">
        <v>143</v>
      </c>
      <c r="C107" s="70" t="s">
        <v>28</v>
      </c>
      <c r="D107" s="70" t="s">
        <v>28</v>
      </c>
      <c r="E107" s="70" t="s">
        <v>28</v>
      </c>
      <c r="F107" s="22" t="s">
        <v>211</v>
      </c>
      <c r="G107" s="23" t="s">
        <v>143</v>
      </c>
      <c r="H107" s="23" t="s">
        <v>202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181</v>
      </c>
    </row>
    <row r="108" spans="1:15" s="66" customFormat="1" ht="18" customHeight="1" x14ac:dyDescent="0.25">
      <c r="A108" s="46"/>
      <c r="B108" s="70" t="s">
        <v>143</v>
      </c>
      <c r="C108" s="70" t="s">
        <v>28</v>
      </c>
      <c r="D108" s="70" t="s">
        <v>28</v>
      </c>
      <c r="E108" s="70" t="s">
        <v>28</v>
      </c>
      <c r="F108" s="22" t="s">
        <v>212</v>
      </c>
      <c r="G108" s="23" t="s">
        <v>143</v>
      </c>
      <c r="H108" s="23" t="s">
        <v>202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181</v>
      </c>
    </row>
    <row r="109" spans="1:15" s="66" customFormat="1" ht="18" customHeight="1" thickBot="1" x14ac:dyDescent="0.3">
      <c r="A109" s="46" t="s">
        <v>37</v>
      </c>
      <c r="B109" s="70" t="s">
        <v>143</v>
      </c>
      <c r="C109" s="70" t="s">
        <v>28</v>
      </c>
      <c r="D109" s="70" t="s">
        <v>28</v>
      </c>
      <c r="E109" s="70" t="s">
        <v>172</v>
      </c>
      <c r="F109" s="79" t="s">
        <v>384</v>
      </c>
      <c r="G109" s="23" t="s">
        <v>143</v>
      </c>
      <c r="H109" s="23" t="s">
        <v>202</v>
      </c>
      <c r="I109" s="23">
        <v>8</v>
      </c>
      <c r="J109" s="23">
        <v>240</v>
      </c>
      <c r="K109" s="23"/>
      <c r="L109" s="23"/>
      <c r="M109" s="23">
        <v>120</v>
      </c>
      <c r="N109" s="23" t="s">
        <v>196</v>
      </c>
      <c r="O109" s="28" t="s">
        <v>181</v>
      </c>
    </row>
    <row r="110" spans="1:15" s="66" customFormat="1" ht="18" customHeight="1" x14ac:dyDescent="0.25">
      <c r="A110" s="45" t="s">
        <v>38</v>
      </c>
      <c r="B110" s="69" t="s">
        <v>143</v>
      </c>
      <c r="C110" s="69" t="s">
        <v>28</v>
      </c>
      <c r="D110" s="69" t="s">
        <v>29</v>
      </c>
      <c r="E110" s="69" t="s">
        <v>172</v>
      </c>
      <c r="F110" s="191" t="s">
        <v>331</v>
      </c>
      <c r="G110" s="26" t="s">
        <v>143</v>
      </c>
      <c r="H110" s="26">
        <v>3</v>
      </c>
      <c r="I110" s="26">
        <v>2</v>
      </c>
      <c r="J110" s="26">
        <v>60</v>
      </c>
      <c r="K110" s="26">
        <v>30</v>
      </c>
      <c r="L110" s="26"/>
      <c r="M110" s="26"/>
      <c r="N110" s="26" t="s">
        <v>149</v>
      </c>
      <c r="O110" s="27" t="s">
        <v>181</v>
      </c>
    </row>
    <row r="111" spans="1:15" s="66" customFormat="1" ht="18" customHeight="1" x14ac:dyDescent="0.25">
      <c r="A111" s="46" t="s">
        <v>39</v>
      </c>
      <c r="B111" s="70" t="s">
        <v>143</v>
      </c>
      <c r="C111" s="70" t="s">
        <v>28</v>
      </c>
      <c r="D111" s="70" t="s">
        <v>30</v>
      </c>
      <c r="E111" s="70" t="s">
        <v>172</v>
      </c>
      <c r="F111" s="516" t="s">
        <v>222</v>
      </c>
      <c r="G111" s="517"/>
      <c r="H111" s="517"/>
      <c r="I111" s="517"/>
      <c r="J111" s="517"/>
      <c r="K111" s="517"/>
      <c r="L111" s="517"/>
      <c r="M111" s="517"/>
      <c r="N111" s="517"/>
      <c r="O111" s="518"/>
    </row>
    <row r="112" spans="1:15" s="66" customFormat="1" ht="18" customHeight="1" x14ac:dyDescent="0.25">
      <c r="A112" s="46"/>
      <c r="B112" s="70" t="s">
        <v>143</v>
      </c>
      <c r="C112" s="70" t="s">
        <v>28</v>
      </c>
      <c r="D112" s="70" t="s">
        <v>30</v>
      </c>
      <c r="E112" s="70" t="s">
        <v>28</v>
      </c>
      <c r="F112" s="22" t="s">
        <v>223</v>
      </c>
      <c r="G112" s="23" t="s">
        <v>143</v>
      </c>
      <c r="H112" s="23" t="s">
        <v>203</v>
      </c>
      <c r="I112" s="23">
        <v>4</v>
      </c>
      <c r="J112" s="23">
        <v>120</v>
      </c>
      <c r="K112" s="23"/>
      <c r="L112" s="23"/>
      <c r="M112" s="23">
        <v>60</v>
      </c>
      <c r="N112" s="23" t="s">
        <v>150</v>
      </c>
      <c r="O112" s="28" t="s">
        <v>181</v>
      </c>
    </row>
    <row r="113" spans="1:18" s="66" customFormat="1" ht="18" customHeight="1" x14ac:dyDescent="0.25">
      <c r="A113" s="46"/>
      <c r="B113" s="70" t="s">
        <v>143</v>
      </c>
      <c r="C113" s="70" t="s">
        <v>28</v>
      </c>
      <c r="D113" s="70" t="s">
        <v>30</v>
      </c>
      <c r="E113" s="70" t="s">
        <v>29</v>
      </c>
      <c r="F113" s="22" t="s">
        <v>224</v>
      </c>
      <c r="G113" s="23" t="s">
        <v>143</v>
      </c>
      <c r="H113" s="23" t="s">
        <v>203</v>
      </c>
      <c r="I113" s="23">
        <v>4</v>
      </c>
      <c r="J113" s="23">
        <v>120</v>
      </c>
      <c r="K113" s="23"/>
      <c r="L113" s="23"/>
      <c r="M113" s="23">
        <v>60</v>
      </c>
      <c r="N113" s="23" t="s">
        <v>150</v>
      </c>
      <c r="O113" s="28" t="s">
        <v>181</v>
      </c>
    </row>
    <row r="114" spans="1:18" s="66" customFormat="1" ht="18" customHeight="1" thickBot="1" x14ac:dyDescent="0.3">
      <c r="A114" s="184" t="s">
        <v>147</v>
      </c>
      <c r="B114" s="71" t="s">
        <v>143</v>
      </c>
      <c r="C114" s="71" t="s">
        <v>28</v>
      </c>
      <c r="D114" s="71" t="s">
        <v>31</v>
      </c>
      <c r="E114" s="71" t="s">
        <v>172</v>
      </c>
      <c r="F114" s="300" t="s">
        <v>383</v>
      </c>
      <c r="G114" s="56" t="s">
        <v>143</v>
      </c>
      <c r="H114" s="56" t="s">
        <v>203</v>
      </c>
      <c r="I114" s="56">
        <v>8</v>
      </c>
      <c r="J114" s="56">
        <v>240</v>
      </c>
      <c r="K114" s="56"/>
      <c r="L114" s="56"/>
      <c r="M114" s="56">
        <v>120</v>
      </c>
      <c r="N114" s="56" t="s">
        <v>196</v>
      </c>
      <c r="O114" s="175" t="s">
        <v>181</v>
      </c>
      <c r="R114" s="261"/>
    </row>
    <row r="115" spans="1:18" s="261" customFormat="1" ht="18" customHeight="1" x14ac:dyDescent="0.25">
      <c r="A115" s="266" t="s">
        <v>148</v>
      </c>
      <c r="B115" s="267" t="s">
        <v>143</v>
      </c>
      <c r="C115" s="267" t="s">
        <v>28</v>
      </c>
      <c r="D115" s="267" t="s">
        <v>34</v>
      </c>
      <c r="E115" s="267" t="s">
        <v>172</v>
      </c>
      <c r="F115" s="340" t="s">
        <v>332</v>
      </c>
      <c r="G115" s="268" t="s">
        <v>143</v>
      </c>
      <c r="H115" s="341">
        <v>4</v>
      </c>
      <c r="I115" s="268">
        <v>2</v>
      </c>
      <c r="J115" s="268">
        <v>60</v>
      </c>
      <c r="K115" s="268">
        <v>30</v>
      </c>
      <c r="L115" s="268"/>
      <c r="M115" s="268"/>
      <c r="N115" s="268" t="s">
        <v>149</v>
      </c>
      <c r="O115" s="269" t="s">
        <v>181</v>
      </c>
    </row>
    <row r="116" spans="1:18" s="261" customFormat="1" ht="18" customHeight="1" x14ac:dyDescent="0.25">
      <c r="A116" s="77" t="s">
        <v>281</v>
      </c>
      <c r="B116" s="78" t="s">
        <v>143</v>
      </c>
      <c r="C116" s="78" t="s">
        <v>28</v>
      </c>
      <c r="D116" s="78" t="s">
        <v>27</v>
      </c>
      <c r="E116" s="78" t="s">
        <v>172</v>
      </c>
      <c r="F116" s="79" t="s">
        <v>225</v>
      </c>
      <c r="G116" s="80"/>
      <c r="H116" s="80"/>
      <c r="I116" s="80"/>
      <c r="J116" s="80"/>
      <c r="K116" s="80"/>
      <c r="L116" s="80"/>
      <c r="M116" s="80"/>
      <c r="N116" s="80"/>
      <c r="O116" s="81"/>
    </row>
    <row r="117" spans="1:18" s="261" customFormat="1" ht="18" customHeight="1" x14ac:dyDescent="0.25">
      <c r="A117" s="77"/>
      <c r="B117" s="78" t="s">
        <v>143</v>
      </c>
      <c r="C117" s="78" t="s">
        <v>28</v>
      </c>
      <c r="D117" s="78" t="s">
        <v>27</v>
      </c>
      <c r="E117" s="78" t="s">
        <v>28</v>
      </c>
      <c r="F117" s="208" t="s">
        <v>226</v>
      </c>
      <c r="G117" s="80" t="s">
        <v>143</v>
      </c>
      <c r="H117" s="80" t="s">
        <v>204</v>
      </c>
      <c r="I117" s="80">
        <v>4</v>
      </c>
      <c r="J117" s="80">
        <v>120</v>
      </c>
      <c r="K117" s="80"/>
      <c r="L117" s="80"/>
      <c r="M117" s="80">
        <v>60</v>
      </c>
      <c r="N117" s="80" t="s">
        <v>150</v>
      </c>
      <c r="O117" s="81" t="s">
        <v>181</v>
      </c>
    </row>
    <row r="118" spans="1:18" s="261" customFormat="1" ht="18" customHeight="1" x14ac:dyDescent="0.25">
      <c r="A118" s="77"/>
      <c r="B118" s="78" t="s">
        <v>143</v>
      </c>
      <c r="C118" s="78" t="s">
        <v>28</v>
      </c>
      <c r="D118" s="78" t="s">
        <v>27</v>
      </c>
      <c r="E118" s="78" t="s">
        <v>29</v>
      </c>
      <c r="F118" s="208" t="s">
        <v>227</v>
      </c>
      <c r="G118" s="80" t="s">
        <v>143</v>
      </c>
      <c r="H118" s="80" t="s">
        <v>204</v>
      </c>
      <c r="I118" s="80">
        <v>4</v>
      </c>
      <c r="J118" s="80">
        <v>120</v>
      </c>
      <c r="K118" s="80"/>
      <c r="L118" s="80"/>
      <c r="M118" s="80">
        <v>60</v>
      </c>
      <c r="N118" s="80" t="s">
        <v>150</v>
      </c>
      <c r="O118" s="81" t="s">
        <v>181</v>
      </c>
    </row>
    <row r="119" spans="1:18" s="261" customFormat="1" ht="18" customHeight="1" thickBot="1" x14ac:dyDescent="0.3">
      <c r="A119" s="262" t="s">
        <v>282</v>
      </c>
      <c r="B119" s="263" t="s">
        <v>143</v>
      </c>
      <c r="C119" s="263" t="s">
        <v>28</v>
      </c>
      <c r="D119" s="263" t="s">
        <v>33</v>
      </c>
      <c r="E119" s="263" t="s">
        <v>172</v>
      </c>
      <c r="F119" s="298" t="s">
        <v>382</v>
      </c>
      <c r="G119" s="264" t="s">
        <v>143</v>
      </c>
      <c r="H119" s="264" t="s">
        <v>204</v>
      </c>
      <c r="I119" s="264">
        <v>8</v>
      </c>
      <c r="J119" s="264">
        <v>240</v>
      </c>
      <c r="K119" s="264"/>
      <c r="L119" s="264"/>
      <c r="M119" s="264">
        <v>120</v>
      </c>
      <c r="N119" s="264" t="s">
        <v>196</v>
      </c>
      <c r="O119" s="265" t="s">
        <v>181</v>
      </c>
      <c r="R119" s="66"/>
    </row>
    <row r="120" spans="1:18" s="66" customFormat="1" ht="18" customHeight="1" x14ac:dyDescent="0.25">
      <c r="A120" s="181" t="s">
        <v>283</v>
      </c>
      <c r="B120" s="182" t="s">
        <v>143</v>
      </c>
      <c r="C120" s="182" t="s">
        <v>28</v>
      </c>
      <c r="D120" s="182" t="s">
        <v>32</v>
      </c>
      <c r="E120" s="182" t="s">
        <v>172</v>
      </c>
      <c r="F120" s="342" t="s">
        <v>333</v>
      </c>
      <c r="G120" s="172" t="s">
        <v>143</v>
      </c>
      <c r="H120" s="343">
        <v>5</v>
      </c>
      <c r="I120" s="172">
        <v>2</v>
      </c>
      <c r="J120" s="172">
        <v>60</v>
      </c>
      <c r="K120" s="172">
        <v>30</v>
      </c>
      <c r="L120" s="172"/>
      <c r="M120" s="172"/>
      <c r="N120" s="172" t="s">
        <v>149</v>
      </c>
      <c r="O120" s="173" t="s">
        <v>181</v>
      </c>
    </row>
    <row r="121" spans="1:18" s="66" customFormat="1" ht="18" customHeight="1" x14ac:dyDescent="0.25">
      <c r="A121" s="46" t="s">
        <v>284</v>
      </c>
      <c r="B121" s="70" t="s">
        <v>143</v>
      </c>
      <c r="C121" s="70" t="s">
        <v>28</v>
      </c>
      <c r="D121" s="70" t="s">
        <v>35</v>
      </c>
      <c r="E121" s="70" t="s">
        <v>172</v>
      </c>
      <c r="F121" s="170" t="s">
        <v>266</v>
      </c>
      <c r="G121" s="176"/>
      <c r="H121" s="202"/>
      <c r="I121" s="176"/>
      <c r="J121" s="176"/>
      <c r="K121" s="176"/>
      <c r="L121" s="176"/>
      <c r="M121" s="176"/>
      <c r="N121" s="176"/>
      <c r="O121" s="178"/>
    </row>
    <row r="122" spans="1:18" s="66" customFormat="1" ht="18" customHeight="1" x14ac:dyDescent="0.25">
      <c r="A122" s="46"/>
      <c r="B122" s="70" t="s">
        <v>143</v>
      </c>
      <c r="C122" s="70" t="s">
        <v>28</v>
      </c>
      <c r="D122" s="70" t="s">
        <v>35</v>
      </c>
      <c r="E122" s="70" t="s">
        <v>28</v>
      </c>
      <c r="F122" s="22" t="s">
        <v>267</v>
      </c>
      <c r="G122" s="23" t="s">
        <v>143</v>
      </c>
      <c r="H122" s="23" t="s">
        <v>350</v>
      </c>
      <c r="I122" s="23">
        <v>4</v>
      </c>
      <c r="J122" s="23">
        <v>120</v>
      </c>
      <c r="K122" s="23"/>
      <c r="L122" s="23"/>
      <c r="M122" s="23">
        <v>60</v>
      </c>
      <c r="N122" s="23" t="s">
        <v>150</v>
      </c>
      <c r="O122" s="28" t="s">
        <v>181</v>
      </c>
    </row>
    <row r="123" spans="1:18" s="66" customFormat="1" ht="18" customHeight="1" x14ac:dyDescent="0.25">
      <c r="A123" s="46"/>
      <c r="B123" s="71" t="s">
        <v>143</v>
      </c>
      <c r="C123" s="71" t="s">
        <v>28</v>
      </c>
      <c r="D123" s="71" t="s">
        <v>35</v>
      </c>
      <c r="E123" s="71" t="s">
        <v>29</v>
      </c>
      <c r="F123" s="174" t="s">
        <v>268</v>
      </c>
      <c r="G123" s="56" t="s">
        <v>143</v>
      </c>
      <c r="H123" s="23" t="s">
        <v>350</v>
      </c>
      <c r="I123" s="56">
        <v>4</v>
      </c>
      <c r="J123" s="56">
        <v>120</v>
      </c>
      <c r="K123" s="56"/>
      <c r="L123" s="56"/>
      <c r="M123" s="56">
        <v>60</v>
      </c>
      <c r="N123" s="56" t="s">
        <v>150</v>
      </c>
      <c r="O123" s="175" t="s">
        <v>181</v>
      </c>
    </row>
    <row r="124" spans="1:18" s="66" customFormat="1" ht="18" customHeight="1" x14ac:dyDescent="0.25">
      <c r="A124" s="46" t="s">
        <v>285</v>
      </c>
      <c r="B124" s="70" t="s">
        <v>143</v>
      </c>
      <c r="C124" s="70" t="s">
        <v>29</v>
      </c>
      <c r="D124" s="70" t="s">
        <v>172</v>
      </c>
      <c r="E124" s="70" t="s">
        <v>172</v>
      </c>
      <c r="F124" s="79" t="s">
        <v>381</v>
      </c>
      <c r="G124" s="23" t="s">
        <v>143</v>
      </c>
      <c r="H124" s="23" t="s">
        <v>350</v>
      </c>
      <c r="I124" s="23">
        <v>8</v>
      </c>
      <c r="J124" s="23">
        <v>240</v>
      </c>
      <c r="K124" s="23"/>
      <c r="L124" s="23"/>
      <c r="M124" s="23">
        <v>120</v>
      </c>
      <c r="N124" s="23" t="s">
        <v>196</v>
      </c>
      <c r="O124" s="28" t="s">
        <v>181</v>
      </c>
    </row>
    <row r="125" spans="1:18" s="66" customFormat="1" ht="16.149999999999999" customHeight="1" x14ac:dyDescent="0.25">
      <c r="A125" s="336" t="s">
        <v>286</v>
      </c>
      <c r="B125" s="337" t="s">
        <v>143</v>
      </c>
      <c r="C125" s="337" t="s">
        <v>29</v>
      </c>
      <c r="D125" s="337" t="s">
        <v>172</v>
      </c>
      <c r="E125" s="337" t="s">
        <v>28</v>
      </c>
      <c r="F125" s="338" t="s">
        <v>415</v>
      </c>
      <c r="G125" s="331" t="s">
        <v>143</v>
      </c>
      <c r="H125" s="331">
        <v>8</v>
      </c>
      <c r="I125" s="331">
        <v>2</v>
      </c>
      <c r="J125" s="331">
        <v>60</v>
      </c>
      <c r="K125" s="331">
        <v>30</v>
      </c>
      <c r="L125" s="331"/>
      <c r="M125" s="331"/>
      <c r="N125" s="331" t="s">
        <v>149</v>
      </c>
      <c r="O125" s="339" t="s">
        <v>353</v>
      </c>
    </row>
    <row r="126" spans="1:18" s="66" customFormat="1" ht="16.149999999999999" customHeight="1" thickBot="1" x14ac:dyDescent="0.3">
      <c r="A126" s="336" t="s">
        <v>287</v>
      </c>
      <c r="B126" s="337" t="s">
        <v>143</v>
      </c>
      <c r="C126" s="337" t="s">
        <v>29</v>
      </c>
      <c r="D126" s="337" t="s">
        <v>172</v>
      </c>
      <c r="E126" s="337" t="s">
        <v>28</v>
      </c>
      <c r="F126" s="338" t="s">
        <v>416</v>
      </c>
      <c r="G126" s="331" t="s">
        <v>143</v>
      </c>
      <c r="H126" s="331">
        <v>8</v>
      </c>
      <c r="I126" s="331">
        <v>2</v>
      </c>
      <c r="J126" s="331">
        <v>60</v>
      </c>
      <c r="K126" s="331">
        <v>30</v>
      </c>
      <c r="L126" s="331"/>
      <c r="M126" s="331"/>
      <c r="N126" s="331" t="s">
        <v>149</v>
      </c>
      <c r="O126" s="339" t="s">
        <v>353</v>
      </c>
      <c r="R126" s="38"/>
    </row>
    <row r="127" spans="1:18" ht="22.5" customHeight="1" thickBot="1" x14ac:dyDescent="0.3">
      <c r="A127" s="418" t="s">
        <v>340</v>
      </c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  <c r="O127" s="420"/>
    </row>
    <row r="128" spans="1:18" ht="18.75" customHeight="1" x14ac:dyDescent="0.25">
      <c r="A128" s="45" t="s">
        <v>28</v>
      </c>
      <c r="B128" s="242" t="s">
        <v>160</v>
      </c>
      <c r="C128" s="242">
        <v>0</v>
      </c>
      <c r="D128" s="242">
        <v>1</v>
      </c>
      <c r="E128" s="242">
        <v>0</v>
      </c>
      <c r="F128" s="243" t="s">
        <v>152</v>
      </c>
      <c r="G128" s="242" t="s">
        <v>160</v>
      </c>
      <c r="H128" s="242">
        <v>1</v>
      </c>
      <c r="I128" s="242">
        <v>2</v>
      </c>
      <c r="J128" s="242">
        <v>60</v>
      </c>
      <c r="K128" s="248"/>
      <c r="L128" s="242"/>
      <c r="M128" s="242">
        <v>30</v>
      </c>
      <c r="N128" s="244" t="s">
        <v>145</v>
      </c>
      <c r="O128" s="27" t="s">
        <v>181</v>
      </c>
    </row>
    <row r="129" spans="1:15" ht="18.75" customHeight="1" x14ac:dyDescent="0.25">
      <c r="A129" s="46" t="s">
        <v>29</v>
      </c>
      <c r="B129" s="53" t="s">
        <v>160</v>
      </c>
      <c r="C129" s="53">
        <v>0</v>
      </c>
      <c r="D129" s="53">
        <v>2</v>
      </c>
      <c r="E129" s="53">
        <v>0</v>
      </c>
      <c r="F129" s="52" t="s">
        <v>262</v>
      </c>
      <c r="G129" s="53" t="s">
        <v>160</v>
      </c>
      <c r="H129" s="53">
        <v>1</v>
      </c>
      <c r="I129" s="53">
        <v>4</v>
      </c>
      <c r="J129" s="53">
        <v>120</v>
      </c>
      <c r="K129" s="249"/>
      <c r="L129" s="53"/>
      <c r="M129" s="53">
        <v>60</v>
      </c>
      <c r="N129" s="48" t="s">
        <v>150</v>
      </c>
      <c r="O129" s="28" t="s">
        <v>182</v>
      </c>
    </row>
    <row r="130" spans="1:15" ht="18.75" customHeight="1" x14ac:dyDescent="0.25">
      <c r="A130" s="46" t="s">
        <v>30</v>
      </c>
      <c r="B130" s="53" t="s">
        <v>160</v>
      </c>
      <c r="C130" s="53">
        <v>0</v>
      </c>
      <c r="D130" s="53">
        <v>3</v>
      </c>
      <c r="E130" s="53">
        <v>0</v>
      </c>
      <c r="F130" s="52" t="s">
        <v>153</v>
      </c>
      <c r="G130" s="53" t="s">
        <v>160</v>
      </c>
      <c r="H130" s="53">
        <v>2</v>
      </c>
      <c r="I130" s="53">
        <v>2</v>
      </c>
      <c r="J130" s="53">
        <v>60</v>
      </c>
      <c r="K130" s="249"/>
      <c r="L130" s="53"/>
      <c r="M130" s="53">
        <v>30</v>
      </c>
      <c r="N130" s="48" t="s">
        <v>145</v>
      </c>
      <c r="O130" s="28" t="s">
        <v>181</v>
      </c>
    </row>
    <row r="131" spans="1:15" ht="18.75" customHeight="1" x14ac:dyDescent="0.25">
      <c r="A131" s="46" t="s">
        <v>31</v>
      </c>
      <c r="B131" s="53" t="s">
        <v>160</v>
      </c>
      <c r="C131" s="53">
        <v>0</v>
      </c>
      <c r="D131" s="53">
        <v>4</v>
      </c>
      <c r="E131" s="53">
        <v>0</v>
      </c>
      <c r="F131" s="52" t="s">
        <v>263</v>
      </c>
      <c r="G131" s="53" t="s">
        <v>160</v>
      </c>
      <c r="H131" s="53">
        <v>2</v>
      </c>
      <c r="I131" s="53">
        <v>4</v>
      </c>
      <c r="J131" s="53">
        <v>120</v>
      </c>
      <c r="K131" s="249"/>
      <c r="L131" s="53"/>
      <c r="M131" s="53">
        <v>60</v>
      </c>
      <c r="N131" s="48" t="s">
        <v>150</v>
      </c>
      <c r="O131" s="28" t="s">
        <v>182</v>
      </c>
    </row>
    <row r="132" spans="1:15" ht="18.75" customHeight="1" x14ac:dyDescent="0.25">
      <c r="A132" s="46" t="s">
        <v>32</v>
      </c>
      <c r="B132" s="53" t="s">
        <v>160</v>
      </c>
      <c r="C132" s="53">
        <v>0</v>
      </c>
      <c r="D132" s="53">
        <v>5</v>
      </c>
      <c r="E132" s="53">
        <v>0</v>
      </c>
      <c r="F132" s="52" t="s">
        <v>154</v>
      </c>
      <c r="G132" s="53" t="s">
        <v>160</v>
      </c>
      <c r="H132" s="53">
        <v>3</v>
      </c>
      <c r="I132" s="53">
        <v>2</v>
      </c>
      <c r="J132" s="53">
        <v>60</v>
      </c>
      <c r="K132" s="249"/>
      <c r="L132" s="53"/>
      <c r="M132" s="53">
        <v>30</v>
      </c>
      <c r="N132" s="48" t="s">
        <v>145</v>
      </c>
      <c r="O132" s="28" t="s">
        <v>181</v>
      </c>
    </row>
    <row r="133" spans="1:15" ht="18.75" customHeight="1" x14ac:dyDescent="0.25">
      <c r="A133" s="46" t="s">
        <v>27</v>
      </c>
      <c r="B133" s="53" t="s">
        <v>160</v>
      </c>
      <c r="C133" s="53">
        <v>0</v>
      </c>
      <c r="D133" s="53">
        <v>6</v>
      </c>
      <c r="E133" s="53">
        <v>0</v>
      </c>
      <c r="F133" s="52" t="s">
        <v>264</v>
      </c>
      <c r="G133" s="53" t="s">
        <v>160</v>
      </c>
      <c r="H133" s="53">
        <v>3</v>
      </c>
      <c r="I133" s="53">
        <v>4</v>
      </c>
      <c r="J133" s="53">
        <v>120</v>
      </c>
      <c r="K133" s="249"/>
      <c r="L133" s="53"/>
      <c r="M133" s="53">
        <v>60</v>
      </c>
      <c r="N133" s="48" t="s">
        <v>150</v>
      </c>
      <c r="O133" s="28" t="s">
        <v>182</v>
      </c>
    </row>
    <row r="134" spans="1:15" ht="18.75" customHeight="1" x14ac:dyDescent="0.25">
      <c r="A134" s="46" t="s">
        <v>33</v>
      </c>
      <c r="B134" s="53" t="s">
        <v>160</v>
      </c>
      <c r="C134" s="53">
        <v>0</v>
      </c>
      <c r="D134" s="53">
        <v>7</v>
      </c>
      <c r="E134" s="53">
        <v>0</v>
      </c>
      <c r="F134" s="52" t="s">
        <v>155</v>
      </c>
      <c r="G134" s="53" t="s">
        <v>160</v>
      </c>
      <c r="H134" s="53">
        <v>4</v>
      </c>
      <c r="I134" s="53">
        <v>2</v>
      </c>
      <c r="J134" s="53">
        <v>60</v>
      </c>
      <c r="K134" s="249"/>
      <c r="L134" s="53"/>
      <c r="M134" s="53">
        <v>30</v>
      </c>
      <c r="N134" s="48" t="s">
        <v>145</v>
      </c>
      <c r="O134" s="28" t="s">
        <v>181</v>
      </c>
    </row>
    <row r="135" spans="1:15" ht="18.75" customHeight="1" x14ac:dyDescent="0.25">
      <c r="A135" s="46" t="s">
        <v>34</v>
      </c>
      <c r="B135" s="53" t="s">
        <v>160</v>
      </c>
      <c r="C135" s="53">
        <v>0</v>
      </c>
      <c r="D135" s="53">
        <v>8</v>
      </c>
      <c r="E135" s="53">
        <v>0</v>
      </c>
      <c r="F135" s="52" t="s">
        <v>265</v>
      </c>
      <c r="G135" s="53" t="s">
        <v>160</v>
      </c>
      <c r="H135" s="53">
        <v>4</v>
      </c>
      <c r="I135" s="53">
        <v>4</v>
      </c>
      <c r="J135" s="53">
        <v>120</v>
      </c>
      <c r="K135" s="249"/>
      <c r="L135" s="53"/>
      <c r="M135" s="53">
        <v>60</v>
      </c>
      <c r="N135" s="48" t="s">
        <v>150</v>
      </c>
      <c r="O135" s="28" t="s">
        <v>182</v>
      </c>
    </row>
    <row r="136" spans="1:15" ht="18.75" customHeight="1" x14ac:dyDescent="0.25">
      <c r="A136" s="46" t="s">
        <v>35</v>
      </c>
      <c r="B136" s="53" t="s">
        <v>160</v>
      </c>
      <c r="C136" s="53">
        <v>0</v>
      </c>
      <c r="D136" s="53">
        <v>9</v>
      </c>
      <c r="E136" s="53">
        <v>0</v>
      </c>
      <c r="F136" s="52" t="s">
        <v>156</v>
      </c>
      <c r="G136" s="53" t="s">
        <v>160</v>
      </c>
      <c r="H136" s="53">
        <v>5</v>
      </c>
      <c r="I136" s="53">
        <v>2</v>
      </c>
      <c r="J136" s="53">
        <v>60</v>
      </c>
      <c r="K136" s="249"/>
      <c r="L136" s="53"/>
      <c r="M136" s="53">
        <v>30</v>
      </c>
      <c r="N136" s="48" t="s">
        <v>145</v>
      </c>
      <c r="O136" s="28" t="s">
        <v>181</v>
      </c>
    </row>
    <row r="137" spans="1:15" ht="18.75" customHeight="1" x14ac:dyDescent="0.25">
      <c r="A137" s="46" t="s">
        <v>36</v>
      </c>
      <c r="B137" s="53" t="s">
        <v>160</v>
      </c>
      <c r="C137" s="53">
        <v>1</v>
      </c>
      <c r="D137" s="53">
        <v>0</v>
      </c>
      <c r="E137" s="53">
        <v>0</v>
      </c>
      <c r="F137" s="52" t="s">
        <v>157</v>
      </c>
      <c r="G137" s="53" t="s">
        <v>160</v>
      </c>
      <c r="H137" s="53">
        <v>6</v>
      </c>
      <c r="I137" s="53">
        <v>2</v>
      </c>
      <c r="J137" s="53">
        <v>60</v>
      </c>
      <c r="K137" s="249"/>
      <c r="L137" s="53"/>
      <c r="M137" s="53">
        <v>30</v>
      </c>
      <c r="N137" s="48" t="s">
        <v>145</v>
      </c>
      <c r="O137" s="54" t="s">
        <v>181</v>
      </c>
    </row>
    <row r="138" spans="1:15" ht="18.75" customHeight="1" x14ac:dyDescent="0.25">
      <c r="A138" s="46" t="s">
        <v>37</v>
      </c>
      <c r="B138" s="53" t="s">
        <v>160</v>
      </c>
      <c r="C138" s="53">
        <v>1</v>
      </c>
      <c r="D138" s="53">
        <v>1</v>
      </c>
      <c r="E138" s="53">
        <v>0</v>
      </c>
      <c r="F138" s="55" t="s">
        <v>158</v>
      </c>
      <c r="G138" s="53" t="s">
        <v>160</v>
      </c>
      <c r="H138" s="53">
        <v>7</v>
      </c>
      <c r="I138" s="53">
        <v>2</v>
      </c>
      <c r="J138" s="53">
        <v>60</v>
      </c>
      <c r="K138" s="249"/>
      <c r="L138" s="53"/>
      <c r="M138" s="53">
        <v>30</v>
      </c>
      <c r="N138" s="48" t="s">
        <v>145</v>
      </c>
      <c r="O138" s="28" t="s">
        <v>181</v>
      </c>
    </row>
    <row r="139" spans="1:15" ht="18.75" customHeight="1" x14ac:dyDescent="0.25">
      <c r="A139" s="46" t="s">
        <v>38</v>
      </c>
      <c r="B139" s="53" t="s">
        <v>160</v>
      </c>
      <c r="C139" s="53">
        <v>1</v>
      </c>
      <c r="D139" s="53">
        <v>2</v>
      </c>
      <c r="E139" s="53">
        <v>0</v>
      </c>
      <c r="F139" s="52" t="s">
        <v>159</v>
      </c>
      <c r="G139" s="53" t="s">
        <v>160</v>
      </c>
      <c r="H139" s="53">
        <v>8</v>
      </c>
      <c r="I139" s="53">
        <v>2</v>
      </c>
      <c r="J139" s="53">
        <v>60</v>
      </c>
      <c r="K139" s="249"/>
      <c r="L139" s="53"/>
      <c r="M139" s="53">
        <v>30</v>
      </c>
      <c r="N139" s="48" t="s">
        <v>145</v>
      </c>
      <c r="O139" s="28" t="s">
        <v>181</v>
      </c>
    </row>
    <row r="140" spans="1:15" ht="23.45" customHeight="1" thickBot="1" x14ac:dyDescent="0.3">
      <c r="A140" s="324" t="s">
        <v>39</v>
      </c>
      <c r="B140" s="325" t="s">
        <v>160</v>
      </c>
      <c r="C140" s="325">
        <v>1</v>
      </c>
      <c r="D140" s="325">
        <v>2</v>
      </c>
      <c r="E140" s="325">
        <v>1</v>
      </c>
      <c r="F140" s="326" t="s">
        <v>412</v>
      </c>
      <c r="G140" s="325" t="s">
        <v>160</v>
      </c>
      <c r="H140" s="325">
        <v>8</v>
      </c>
      <c r="I140" s="325">
        <v>0</v>
      </c>
      <c r="J140" s="325">
        <v>60</v>
      </c>
      <c r="K140" s="327"/>
      <c r="L140" s="325"/>
      <c r="M140" s="325">
        <v>30</v>
      </c>
      <c r="N140" s="328" t="s">
        <v>145</v>
      </c>
      <c r="O140" s="329" t="s">
        <v>181</v>
      </c>
    </row>
    <row r="141" spans="1:15" ht="22.15" customHeight="1" x14ac:dyDescent="0.25">
      <c r="A141" s="434" t="s">
        <v>180</v>
      </c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6"/>
    </row>
    <row r="142" spans="1:15" ht="18.75" customHeight="1" x14ac:dyDescent="0.25">
      <c r="A142" s="475" t="s">
        <v>26</v>
      </c>
      <c r="B142" s="476"/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7"/>
    </row>
    <row r="143" spans="1:15" ht="18.75" customHeight="1" x14ac:dyDescent="0.25">
      <c r="A143" s="288">
        <v>1</v>
      </c>
      <c r="B143" s="284">
        <v>3</v>
      </c>
      <c r="C143" s="284">
        <v>6</v>
      </c>
      <c r="D143" s="284">
        <v>2</v>
      </c>
      <c r="E143" s="284">
        <v>0</v>
      </c>
      <c r="F143" s="275" t="s">
        <v>177</v>
      </c>
      <c r="G143" s="276" t="s">
        <v>144</v>
      </c>
      <c r="H143" s="276">
        <v>4</v>
      </c>
      <c r="I143" s="276">
        <v>4</v>
      </c>
      <c r="J143" s="276">
        <v>120</v>
      </c>
      <c r="K143" s="276">
        <v>60</v>
      </c>
      <c r="L143" s="276"/>
      <c r="M143" s="276"/>
      <c r="N143" s="276" t="s">
        <v>151</v>
      </c>
      <c r="O143" s="277" t="s">
        <v>182</v>
      </c>
    </row>
    <row r="144" spans="1:15" ht="18.75" customHeight="1" x14ac:dyDescent="0.25">
      <c r="A144" s="288">
        <v>2</v>
      </c>
      <c r="B144" s="284">
        <v>3</v>
      </c>
      <c r="C144" s="284">
        <v>6</v>
      </c>
      <c r="D144" s="284">
        <v>3</v>
      </c>
      <c r="E144" s="284">
        <v>0</v>
      </c>
      <c r="F144" s="275" t="s">
        <v>165</v>
      </c>
      <c r="G144" s="276" t="s">
        <v>144</v>
      </c>
      <c r="H144" s="276">
        <v>5</v>
      </c>
      <c r="I144" s="276">
        <v>4</v>
      </c>
      <c r="J144" s="276">
        <v>120</v>
      </c>
      <c r="K144" s="276">
        <v>60</v>
      </c>
      <c r="L144" s="276"/>
      <c r="M144" s="276"/>
      <c r="N144" s="276" t="s">
        <v>151</v>
      </c>
      <c r="O144" s="277" t="s">
        <v>182</v>
      </c>
    </row>
    <row r="145" spans="1:18" ht="24" customHeight="1" x14ac:dyDescent="0.25">
      <c r="A145" s="288">
        <v>3</v>
      </c>
      <c r="B145" s="284">
        <v>3</v>
      </c>
      <c r="C145" s="284">
        <v>6</v>
      </c>
      <c r="D145" s="284">
        <v>4</v>
      </c>
      <c r="E145" s="284">
        <v>0</v>
      </c>
      <c r="F145" s="278" t="s">
        <v>173</v>
      </c>
      <c r="G145" s="276" t="s">
        <v>144</v>
      </c>
      <c r="H145" s="276">
        <v>6</v>
      </c>
      <c r="I145" s="276">
        <v>2</v>
      </c>
      <c r="J145" s="279">
        <v>60</v>
      </c>
      <c r="K145" s="276">
        <v>30</v>
      </c>
      <c r="L145" s="276"/>
      <c r="M145" s="280"/>
      <c r="N145" s="276" t="s">
        <v>149</v>
      </c>
      <c r="O145" s="281" t="s">
        <v>182</v>
      </c>
    </row>
    <row r="146" spans="1:18" ht="18.75" customHeight="1" x14ac:dyDescent="0.25">
      <c r="A146" s="288">
        <v>4</v>
      </c>
      <c r="B146" s="284">
        <v>3</v>
      </c>
      <c r="C146" s="284">
        <v>6</v>
      </c>
      <c r="D146" s="284">
        <v>5</v>
      </c>
      <c r="E146" s="284">
        <v>0</v>
      </c>
      <c r="F146" s="282" t="s">
        <v>175</v>
      </c>
      <c r="G146" s="273" t="s">
        <v>144</v>
      </c>
      <c r="H146" s="273">
        <v>6</v>
      </c>
      <c r="I146" s="273">
        <v>2</v>
      </c>
      <c r="J146" s="273">
        <v>60</v>
      </c>
      <c r="K146" s="273">
        <v>30</v>
      </c>
      <c r="L146" s="273"/>
      <c r="M146" s="273"/>
      <c r="N146" s="273" t="s">
        <v>149</v>
      </c>
      <c r="O146" s="277" t="s">
        <v>182</v>
      </c>
    </row>
    <row r="147" spans="1:18" ht="18.75" customHeight="1" x14ac:dyDescent="0.25">
      <c r="A147" s="288">
        <v>5</v>
      </c>
      <c r="B147" s="284" t="s">
        <v>144</v>
      </c>
      <c r="C147" s="284">
        <v>6</v>
      </c>
      <c r="D147" s="284">
        <v>6</v>
      </c>
      <c r="E147" s="284">
        <v>0</v>
      </c>
      <c r="F147" s="283" t="s">
        <v>354</v>
      </c>
      <c r="G147" s="273" t="s">
        <v>144</v>
      </c>
      <c r="H147" s="273">
        <v>7</v>
      </c>
      <c r="I147" s="273">
        <v>3</v>
      </c>
      <c r="J147" s="273">
        <v>90</v>
      </c>
      <c r="K147" s="273">
        <v>45</v>
      </c>
      <c r="L147" s="273"/>
      <c r="M147" s="273"/>
      <c r="N147" s="273" t="s">
        <v>192</v>
      </c>
      <c r="O147" s="277" t="s">
        <v>182</v>
      </c>
    </row>
    <row r="148" spans="1:18" ht="18.75" customHeight="1" x14ac:dyDescent="0.25">
      <c r="A148" s="288">
        <v>6</v>
      </c>
      <c r="B148" s="284">
        <v>3</v>
      </c>
      <c r="C148" s="284">
        <v>6</v>
      </c>
      <c r="D148" s="284">
        <v>7</v>
      </c>
      <c r="E148" s="284">
        <v>0</v>
      </c>
      <c r="F148" s="282" t="s">
        <v>378</v>
      </c>
      <c r="G148" s="273" t="s">
        <v>144</v>
      </c>
      <c r="H148" s="273">
        <v>7</v>
      </c>
      <c r="I148" s="273">
        <v>6</v>
      </c>
      <c r="J148" s="273">
        <v>180</v>
      </c>
      <c r="K148" s="273">
        <v>60</v>
      </c>
      <c r="L148" s="273">
        <v>30</v>
      </c>
      <c r="M148" s="273"/>
      <c r="N148" s="273" t="s">
        <v>174</v>
      </c>
      <c r="O148" s="277" t="s">
        <v>182</v>
      </c>
    </row>
    <row r="149" spans="1:18" ht="18.75" customHeight="1" x14ac:dyDescent="0.25">
      <c r="A149" s="475" t="s">
        <v>355</v>
      </c>
      <c r="B149" s="476"/>
      <c r="C149" s="476"/>
      <c r="D149" s="476"/>
      <c r="E149" s="476"/>
      <c r="F149" s="489"/>
      <c r="G149" s="489"/>
      <c r="H149" s="489"/>
      <c r="I149" s="489"/>
      <c r="J149" s="489"/>
      <c r="K149" s="489"/>
      <c r="L149" s="489"/>
      <c r="M149" s="489"/>
      <c r="N149" s="489"/>
      <c r="O149" s="490"/>
    </row>
    <row r="150" spans="1:18" ht="18.75" customHeight="1" x14ac:dyDescent="0.25">
      <c r="A150" s="288">
        <v>1</v>
      </c>
      <c r="B150" s="284" t="s">
        <v>143</v>
      </c>
      <c r="C150" s="284">
        <v>2</v>
      </c>
      <c r="D150" s="284">
        <v>1</v>
      </c>
      <c r="E150" s="289">
        <v>0</v>
      </c>
      <c r="F150" s="275" t="s">
        <v>356</v>
      </c>
      <c r="G150" s="276" t="s">
        <v>143</v>
      </c>
      <c r="H150" s="276">
        <v>7.8</v>
      </c>
      <c r="I150" s="276">
        <v>2</v>
      </c>
      <c r="J150" s="276">
        <v>60</v>
      </c>
      <c r="K150" s="276">
        <v>30</v>
      </c>
      <c r="L150" s="276"/>
      <c r="M150" s="276"/>
      <c r="N150" s="276" t="s">
        <v>149</v>
      </c>
      <c r="O150" s="281" t="s">
        <v>182</v>
      </c>
    </row>
    <row r="151" spans="1:18" ht="18.75" customHeight="1" x14ac:dyDescent="0.25">
      <c r="A151" s="288">
        <v>2</v>
      </c>
      <c r="B151" s="284" t="s">
        <v>143</v>
      </c>
      <c r="C151" s="284">
        <v>2</v>
      </c>
      <c r="D151" s="284">
        <v>2</v>
      </c>
      <c r="E151" s="289">
        <v>0</v>
      </c>
      <c r="F151" s="275" t="s">
        <v>357</v>
      </c>
      <c r="G151" s="276" t="s">
        <v>143</v>
      </c>
      <c r="H151" s="276">
        <v>7.8</v>
      </c>
      <c r="I151" s="276">
        <v>2</v>
      </c>
      <c r="J151" s="276">
        <v>60</v>
      </c>
      <c r="K151" s="276">
        <v>30</v>
      </c>
      <c r="L151" s="276"/>
      <c r="M151" s="276"/>
      <c r="N151" s="276" t="s">
        <v>149</v>
      </c>
      <c r="O151" s="281" t="s">
        <v>182</v>
      </c>
    </row>
    <row r="152" spans="1:18" ht="18.75" customHeight="1" x14ac:dyDescent="0.25">
      <c r="A152" s="288">
        <v>3</v>
      </c>
      <c r="B152" s="284" t="s">
        <v>143</v>
      </c>
      <c r="C152" s="284">
        <v>2</v>
      </c>
      <c r="D152" s="284">
        <v>3</v>
      </c>
      <c r="E152" s="289">
        <v>0</v>
      </c>
      <c r="F152" s="275" t="s">
        <v>358</v>
      </c>
      <c r="G152" s="276" t="s">
        <v>143</v>
      </c>
      <c r="H152" s="276">
        <v>7.8</v>
      </c>
      <c r="I152" s="276">
        <v>2</v>
      </c>
      <c r="J152" s="276">
        <v>60</v>
      </c>
      <c r="K152" s="276">
        <v>30</v>
      </c>
      <c r="L152" s="276"/>
      <c r="M152" s="276"/>
      <c r="N152" s="276" t="s">
        <v>149</v>
      </c>
      <c r="O152" s="281" t="s">
        <v>182</v>
      </c>
    </row>
    <row r="153" spans="1:18" ht="24" customHeight="1" x14ac:dyDescent="0.25">
      <c r="A153" s="288">
        <v>4</v>
      </c>
      <c r="B153" s="284" t="s">
        <v>143</v>
      </c>
      <c r="C153" s="284">
        <v>2</v>
      </c>
      <c r="D153" s="284">
        <v>4</v>
      </c>
      <c r="E153" s="289">
        <v>0</v>
      </c>
      <c r="F153" s="275" t="s">
        <v>359</v>
      </c>
      <c r="G153" s="276" t="s">
        <v>143</v>
      </c>
      <c r="H153" s="276">
        <v>7.8</v>
      </c>
      <c r="I153" s="276">
        <v>2</v>
      </c>
      <c r="J153" s="276">
        <v>60</v>
      </c>
      <c r="K153" s="276">
        <v>30</v>
      </c>
      <c r="L153" s="276"/>
      <c r="M153" s="276"/>
      <c r="N153" s="276" t="s">
        <v>149</v>
      </c>
      <c r="O153" s="281" t="s">
        <v>182</v>
      </c>
    </row>
    <row r="154" spans="1:18" ht="18.75" customHeight="1" x14ac:dyDescent="0.25">
      <c r="A154" s="288">
        <v>5</v>
      </c>
      <c r="B154" s="284" t="s">
        <v>143</v>
      </c>
      <c r="C154" s="284">
        <v>2</v>
      </c>
      <c r="D154" s="284">
        <v>5</v>
      </c>
      <c r="E154" s="289">
        <v>0</v>
      </c>
      <c r="F154" s="275" t="s">
        <v>360</v>
      </c>
      <c r="G154" s="276" t="s">
        <v>143</v>
      </c>
      <c r="H154" s="276">
        <v>7.8</v>
      </c>
      <c r="I154" s="276">
        <v>2</v>
      </c>
      <c r="J154" s="276">
        <v>60</v>
      </c>
      <c r="K154" s="276">
        <v>30</v>
      </c>
      <c r="L154" s="276"/>
      <c r="M154" s="276"/>
      <c r="N154" s="276" t="s">
        <v>149</v>
      </c>
      <c r="O154" s="281" t="s">
        <v>182</v>
      </c>
    </row>
    <row r="155" spans="1:18" ht="18.75" customHeight="1" x14ac:dyDescent="0.25">
      <c r="A155" s="288">
        <v>6</v>
      </c>
      <c r="B155" s="284" t="s">
        <v>143</v>
      </c>
      <c r="C155" s="284">
        <v>2</v>
      </c>
      <c r="D155" s="284">
        <v>6</v>
      </c>
      <c r="E155" s="289">
        <v>0</v>
      </c>
      <c r="F155" s="275" t="s">
        <v>361</v>
      </c>
      <c r="G155" s="276" t="s">
        <v>143</v>
      </c>
      <c r="H155" s="276">
        <v>7.8</v>
      </c>
      <c r="I155" s="276">
        <v>2</v>
      </c>
      <c r="J155" s="276">
        <v>60</v>
      </c>
      <c r="K155" s="276">
        <v>30</v>
      </c>
      <c r="L155" s="276"/>
      <c r="M155" s="276"/>
      <c r="N155" s="276" t="s">
        <v>149</v>
      </c>
      <c r="O155" s="281" t="s">
        <v>182</v>
      </c>
    </row>
    <row r="156" spans="1:18" ht="18.75" customHeight="1" x14ac:dyDescent="0.25">
      <c r="A156" s="288">
        <v>7</v>
      </c>
      <c r="B156" s="284" t="s">
        <v>143</v>
      </c>
      <c r="C156" s="284">
        <v>2</v>
      </c>
      <c r="D156" s="284">
        <v>7</v>
      </c>
      <c r="E156" s="289">
        <v>0</v>
      </c>
      <c r="F156" s="275" t="s">
        <v>362</v>
      </c>
      <c r="G156" s="276" t="s">
        <v>143</v>
      </c>
      <c r="H156" s="276">
        <v>7.8</v>
      </c>
      <c r="I156" s="276">
        <v>2</v>
      </c>
      <c r="J156" s="276">
        <v>60</v>
      </c>
      <c r="K156" s="276">
        <v>30</v>
      </c>
      <c r="L156" s="276"/>
      <c r="M156" s="276"/>
      <c r="N156" s="276" t="s">
        <v>149</v>
      </c>
      <c r="O156" s="281" t="s">
        <v>182</v>
      </c>
    </row>
    <row r="157" spans="1:18" ht="18.75" customHeight="1" x14ac:dyDescent="0.25">
      <c r="A157" s="288">
        <v>8</v>
      </c>
      <c r="B157" s="284" t="s">
        <v>143</v>
      </c>
      <c r="C157" s="284">
        <v>2</v>
      </c>
      <c r="D157" s="284">
        <v>8</v>
      </c>
      <c r="E157" s="289">
        <v>0</v>
      </c>
      <c r="F157" s="278" t="s">
        <v>363</v>
      </c>
      <c r="G157" s="276" t="s">
        <v>143</v>
      </c>
      <c r="H157" s="276">
        <v>7.8</v>
      </c>
      <c r="I157" s="276">
        <v>2</v>
      </c>
      <c r="J157" s="276">
        <v>60</v>
      </c>
      <c r="K157" s="276">
        <v>30</v>
      </c>
      <c r="L157" s="276"/>
      <c r="M157" s="276"/>
      <c r="N157" s="276" t="s">
        <v>149</v>
      </c>
      <c r="O157" s="281" t="s">
        <v>182</v>
      </c>
    </row>
    <row r="158" spans="1:18" ht="18.75" customHeight="1" x14ac:dyDescent="0.25">
      <c r="A158" s="288">
        <v>9</v>
      </c>
      <c r="B158" s="284" t="s">
        <v>143</v>
      </c>
      <c r="C158" s="284">
        <v>2</v>
      </c>
      <c r="D158" s="284">
        <v>9</v>
      </c>
      <c r="E158" s="289">
        <v>0</v>
      </c>
      <c r="F158" s="278" t="s">
        <v>364</v>
      </c>
      <c r="G158" s="276" t="s">
        <v>143</v>
      </c>
      <c r="H158" s="276">
        <v>7.8</v>
      </c>
      <c r="I158" s="276">
        <v>2</v>
      </c>
      <c r="J158" s="276">
        <v>60</v>
      </c>
      <c r="K158" s="276">
        <v>30</v>
      </c>
      <c r="L158" s="276"/>
      <c r="M158" s="276"/>
      <c r="N158" s="276" t="s">
        <v>149</v>
      </c>
      <c r="O158" s="281" t="s">
        <v>182</v>
      </c>
    </row>
    <row r="159" spans="1:18" ht="18.75" customHeight="1" x14ac:dyDescent="0.25">
      <c r="A159" s="288">
        <v>10</v>
      </c>
      <c r="B159" s="284" t="s">
        <v>143</v>
      </c>
      <c r="C159" s="284">
        <v>3</v>
      </c>
      <c r="D159" s="284">
        <v>0</v>
      </c>
      <c r="E159" s="289">
        <v>0</v>
      </c>
      <c r="F159" s="278" t="s">
        <v>257</v>
      </c>
      <c r="G159" s="276" t="s">
        <v>143</v>
      </c>
      <c r="H159" s="276">
        <v>7.8</v>
      </c>
      <c r="I159" s="276">
        <v>2</v>
      </c>
      <c r="J159" s="276">
        <v>60</v>
      </c>
      <c r="K159" s="276">
        <v>30</v>
      </c>
      <c r="L159" s="276"/>
      <c r="M159" s="276"/>
      <c r="N159" s="276" t="s">
        <v>149</v>
      </c>
      <c r="O159" s="281" t="s">
        <v>182</v>
      </c>
      <c r="R159" s="34"/>
    </row>
    <row r="160" spans="1:18" s="34" customFormat="1" ht="25.15" customHeight="1" x14ac:dyDescent="0.2">
      <c r="A160" s="478" t="s">
        <v>365</v>
      </c>
      <c r="B160" s="479"/>
      <c r="C160" s="479"/>
      <c r="D160" s="479"/>
      <c r="E160" s="479"/>
      <c r="F160" s="480"/>
      <c r="G160" s="480"/>
      <c r="H160" s="480"/>
      <c r="I160" s="480"/>
      <c r="J160" s="480"/>
      <c r="K160" s="480"/>
      <c r="L160" s="480"/>
      <c r="M160" s="480"/>
      <c r="N160" s="480"/>
      <c r="O160" s="481"/>
    </row>
    <row r="161" spans="1:15" s="34" customFormat="1" ht="18" customHeight="1" x14ac:dyDescent="0.2">
      <c r="A161" s="288">
        <v>1</v>
      </c>
      <c r="B161" s="284" t="s">
        <v>143</v>
      </c>
      <c r="C161" s="284">
        <v>3</v>
      </c>
      <c r="D161" s="284">
        <v>1</v>
      </c>
      <c r="E161" s="289">
        <v>0</v>
      </c>
      <c r="F161" s="275" t="s">
        <v>258</v>
      </c>
      <c r="G161" s="276" t="s">
        <v>143</v>
      </c>
      <c r="H161" s="276">
        <v>7.8</v>
      </c>
      <c r="I161" s="276">
        <v>2</v>
      </c>
      <c r="J161" s="276">
        <v>60</v>
      </c>
      <c r="K161" s="276">
        <v>30</v>
      </c>
      <c r="L161" s="276"/>
      <c r="M161" s="276"/>
      <c r="N161" s="276" t="s">
        <v>149</v>
      </c>
      <c r="O161" s="281" t="s">
        <v>182</v>
      </c>
    </row>
    <row r="162" spans="1:15" s="34" customFormat="1" ht="18" customHeight="1" x14ac:dyDescent="0.2">
      <c r="A162" s="288">
        <v>2</v>
      </c>
      <c r="B162" s="284" t="s">
        <v>143</v>
      </c>
      <c r="C162" s="284">
        <v>3</v>
      </c>
      <c r="D162" s="284">
        <v>2</v>
      </c>
      <c r="E162" s="289">
        <v>0</v>
      </c>
      <c r="F162" s="275" t="s">
        <v>366</v>
      </c>
      <c r="G162" s="276" t="s">
        <v>143</v>
      </c>
      <c r="H162" s="276">
        <v>7.8</v>
      </c>
      <c r="I162" s="276">
        <v>2</v>
      </c>
      <c r="J162" s="276">
        <v>60</v>
      </c>
      <c r="K162" s="276">
        <v>30</v>
      </c>
      <c r="L162" s="276"/>
      <c r="M162" s="276"/>
      <c r="N162" s="276" t="s">
        <v>149</v>
      </c>
      <c r="O162" s="281" t="s">
        <v>182</v>
      </c>
    </row>
    <row r="163" spans="1:15" s="34" customFormat="1" ht="18" customHeight="1" x14ac:dyDescent="0.2">
      <c r="A163" s="288">
        <v>3</v>
      </c>
      <c r="B163" s="284" t="s">
        <v>143</v>
      </c>
      <c r="C163" s="284">
        <v>3</v>
      </c>
      <c r="D163" s="284">
        <v>3</v>
      </c>
      <c r="E163" s="284">
        <v>0</v>
      </c>
      <c r="F163" s="275" t="s">
        <v>171</v>
      </c>
      <c r="G163" s="276" t="s">
        <v>143</v>
      </c>
      <c r="H163" s="276">
        <v>7.8</v>
      </c>
      <c r="I163" s="276">
        <v>2</v>
      </c>
      <c r="J163" s="276">
        <v>60</v>
      </c>
      <c r="K163" s="276">
        <v>30</v>
      </c>
      <c r="L163" s="276"/>
      <c r="M163" s="276"/>
      <c r="N163" s="276" t="s">
        <v>149</v>
      </c>
      <c r="O163" s="281" t="s">
        <v>182</v>
      </c>
    </row>
    <row r="164" spans="1:15" s="34" customFormat="1" ht="25.15" customHeight="1" x14ac:dyDescent="0.2">
      <c r="A164" s="288">
        <v>4</v>
      </c>
      <c r="B164" s="284" t="s">
        <v>143</v>
      </c>
      <c r="C164" s="284">
        <v>3</v>
      </c>
      <c r="D164" s="284">
        <v>4</v>
      </c>
      <c r="E164" s="284">
        <v>0</v>
      </c>
      <c r="F164" s="275" t="s">
        <v>367</v>
      </c>
      <c r="G164" s="276" t="s">
        <v>143</v>
      </c>
      <c r="H164" s="276">
        <v>7.8</v>
      </c>
      <c r="I164" s="276">
        <v>2</v>
      </c>
      <c r="J164" s="276">
        <v>60</v>
      </c>
      <c r="K164" s="276">
        <v>30</v>
      </c>
      <c r="L164" s="276"/>
      <c r="M164" s="276"/>
      <c r="N164" s="276" t="s">
        <v>149</v>
      </c>
      <c r="O164" s="281" t="s">
        <v>182</v>
      </c>
    </row>
    <row r="165" spans="1:15" s="34" customFormat="1" ht="18" customHeight="1" x14ac:dyDescent="0.2">
      <c r="A165" s="288">
        <v>5</v>
      </c>
      <c r="B165" s="284" t="s">
        <v>143</v>
      </c>
      <c r="C165" s="284">
        <v>3</v>
      </c>
      <c r="D165" s="284">
        <v>5</v>
      </c>
      <c r="E165" s="284">
        <v>0</v>
      </c>
      <c r="F165" s="290" t="s">
        <v>167</v>
      </c>
      <c r="G165" s="276" t="s">
        <v>143</v>
      </c>
      <c r="H165" s="276">
        <v>7.8</v>
      </c>
      <c r="I165" s="276">
        <v>2</v>
      </c>
      <c r="J165" s="276">
        <v>60</v>
      </c>
      <c r="K165" s="276">
        <v>30</v>
      </c>
      <c r="L165" s="276"/>
      <c r="M165" s="276"/>
      <c r="N165" s="276" t="s">
        <v>149</v>
      </c>
      <c r="O165" s="281" t="s">
        <v>182</v>
      </c>
    </row>
    <row r="166" spans="1:15" s="34" customFormat="1" ht="18" customHeight="1" x14ac:dyDescent="0.2">
      <c r="A166" s="288">
        <v>6</v>
      </c>
      <c r="B166" s="284" t="s">
        <v>143</v>
      </c>
      <c r="C166" s="284">
        <v>3</v>
      </c>
      <c r="D166" s="284">
        <v>6</v>
      </c>
      <c r="E166" s="284">
        <v>0</v>
      </c>
      <c r="F166" s="290" t="s">
        <v>168</v>
      </c>
      <c r="G166" s="276" t="s">
        <v>143</v>
      </c>
      <c r="H166" s="276">
        <v>7.8</v>
      </c>
      <c r="I166" s="276">
        <v>2</v>
      </c>
      <c r="J166" s="276">
        <v>60</v>
      </c>
      <c r="K166" s="276">
        <v>30</v>
      </c>
      <c r="L166" s="276"/>
      <c r="M166" s="276"/>
      <c r="N166" s="276" t="s">
        <v>149</v>
      </c>
      <c r="O166" s="281" t="s">
        <v>182</v>
      </c>
    </row>
    <row r="167" spans="1:15" s="34" customFormat="1" ht="18" customHeight="1" x14ac:dyDescent="0.2">
      <c r="A167" s="288">
        <v>7</v>
      </c>
      <c r="B167" s="284" t="s">
        <v>143</v>
      </c>
      <c r="C167" s="284">
        <v>3</v>
      </c>
      <c r="D167" s="284">
        <v>7</v>
      </c>
      <c r="E167" s="284">
        <v>0</v>
      </c>
      <c r="F167" s="290" t="s">
        <v>169</v>
      </c>
      <c r="G167" s="276" t="s">
        <v>143</v>
      </c>
      <c r="H167" s="276">
        <v>7.8</v>
      </c>
      <c r="I167" s="276">
        <v>2</v>
      </c>
      <c r="J167" s="276">
        <v>60</v>
      </c>
      <c r="K167" s="276">
        <v>30</v>
      </c>
      <c r="L167" s="276"/>
      <c r="M167" s="276"/>
      <c r="N167" s="276" t="s">
        <v>149</v>
      </c>
      <c r="O167" s="281" t="s">
        <v>182</v>
      </c>
    </row>
    <row r="168" spans="1:15" s="34" customFormat="1" ht="18" customHeight="1" x14ac:dyDescent="0.2">
      <c r="A168" s="288">
        <v>8</v>
      </c>
      <c r="B168" s="284" t="s">
        <v>143</v>
      </c>
      <c r="C168" s="284">
        <v>3</v>
      </c>
      <c r="D168" s="284">
        <v>8</v>
      </c>
      <c r="E168" s="284">
        <v>0</v>
      </c>
      <c r="F168" s="290" t="s">
        <v>170</v>
      </c>
      <c r="G168" s="276" t="s">
        <v>143</v>
      </c>
      <c r="H168" s="276">
        <v>7.8</v>
      </c>
      <c r="I168" s="276">
        <v>2</v>
      </c>
      <c r="J168" s="276">
        <v>60</v>
      </c>
      <c r="K168" s="276">
        <v>30</v>
      </c>
      <c r="L168" s="276"/>
      <c r="M168" s="276"/>
      <c r="N168" s="276" t="s">
        <v>149</v>
      </c>
      <c r="O168" s="281" t="s">
        <v>182</v>
      </c>
    </row>
    <row r="169" spans="1:15" s="34" customFormat="1" ht="18" customHeight="1" x14ac:dyDescent="0.2">
      <c r="A169" s="288">
        <v>9</v>
      </c>
      <c r="B169" s="284" t="s">
        <v>143</v>
      </c>
      <c r="C169" s="284">
        <v>3</v>
      </c>
      <c r="D169" s="284">
        <v>9</v>
      </c>
      <c r="E169" s="284">
        <v>0</v>
      </c>
      <c r="F169" s="290" t="s">
        <v>368</v>
      </c>
      <c r="G169" s="276" t="s">
        <v>143</v>
      </c>
      <c r="H169" s="276">
        <v>7.8</v>
      </c>
      <c r="I169" s="276">
        <v>2</v>
      </c>
      <c r="J169" s="276">
        <v>60</v>
      </c>
      <c r="K169" s="276">
        <v>30</v>
      </c>
      <c r="L169" s="276"/>
      <c r="M169" s="276"/>
      <c r="N169" s="276" t="s">
        <v>149</v>
      </c>
      <c r="O169" s="281" t="s">
        <v>182</v>
      </c>
    </row>
    <row r="170" spans="1:15" s="34" customFormat="1" ht="18" customHeight="1" x14ac:dyDescent="0.2">
      <c r="A170" s="475" t="s">
        <v>369</v>
      </c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7"/>
    </row>
    <row r="171" spans="1:15" s="34" customFormat="1" ht="18" customHeight="1" thickBot="1" x14ac:dyDescent="0.25">
      <c r="A171" s="291">
        <v>1</v>
      </c>
      <c r="B171" s="292" t="s">
        <v>160</v>
      </c>
      <c r="C171" s="292">
        <v>1</v>
      </c>
      <c r="D171" s="292">
        <v>3</v>
      </c>
      <c r="E171" s="292">
        <v>0</v>
      </c>
      <c r="F171" s="293" t="s">
        <v>370</v>
      </c>
      <c r="G171" s="73" t="s">
        <v>160</v>
      </c>
      <c r="H171" s="73">
        <v>7</v>
      </c>
      <c r="I171" s="73">
        <v>1</v>
      </c>
      <c r="J171" s="73">
        <v>30</v>
      </c>
      <c r="K171" s="73">
        <v>15</v>
      </c>
      <c r="L171" s="73"/>
      <c r="M171" s="73"/>
      <c r="N171" s="82" t="s">
        <v>176</v>
      </c>
      <c r="O171" s="83" t="s">
        <v>182</v>
      </c>
    </row>
    <row r="172" spans="1:15" s="34" customFormat="1" ht="18" customHeight="1" thickBot="1" x14ac:dyDescent="0.25">
      <c r="A172" s="491" t="s">
        <v>396</v>
      </c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/>
      <c r="O172" s="493"/>
    </row>
    <row r="173" spans="1:15" s="34" customFormat="1" ht="18" customHeight="1" x14ac:dyDescent="0.2">
      <c r="A173" s="303">
        <v>1</v>
      </c>
      <c r="B173" s="304" t="s">
        <v>160</v>
      </c>
      <c r="C173" s="304">
        <v>1</v>
      </c>
      <c r="D173" s="304">
        <v>4</v>
      </c>
      <c r="E173" s="304">
        <v>0</v>
      </c>
      <c r="F173" s="305" t="s">
        <v>397</v>
      </c>
      <c r="G173" s="304" t="s">
        <v>160</v>
      </c>
      <c r="H173" s="306" t="s">
        <v>398</v>
      </c>
      <c r="I173" s="307">
        <v>3</v>
      </c>
      <c r="J173" s="307">
        <v>90</v>
      </c>
      <c r="K173" s="307">
        <v>15</v>
      </c>
      <c r="L173" s="307"/>
      <c r="M173" s="307" t="s">
        <v>399</v>
      </c>
      <c r="N173" s="307" t="s">
        <v>400</v>
      </c>
      <c r="O173" s="308" t="s">
        <v>353</v>
      </c>
    </row>
    <row r="174" spans="1:15" s="34" customFormat="1" ht="18" customHeight="1" x14ac:dyDescent="0.2">
      <c r="A174" s="309">
        <v>2</v>
      </c>
      <c r="B174" s="310" t="s">
        <v>160</v>
      </c>
      <c r="C174" s="310">
        <v>1</v>
      </c>
      <c r="D174" s="310">
        <v>5</v>
      </c>
      <c r="E174" s="310">
        <v>0</v>
      </c>
      <c r="F174" s="311" t="s">
        <v>401</v>
      </c>
      <c r="G174" s="310" t="s">
        <v>160</v>
      </c>
      <c r="H174" s="312" t="s">
        <v>398</v>
      </c>
      <c r="I174" s="313">
        <v>3</v>
      </c>
      <c r="J174" s="313">
        <v>90</v>
      </c>
      <c r="K174" s="313">
        <v>15</v>
      </c>
      <c r="L174" s="313"/>
      <c r="M174" s="313" t="s">
        <v>399</v>
      </c>
      <c r="N174" s="313" t="s">
        <v>400</v>
      </c>
      <c r="O174" s="314" t="s">
        <v>353</v>
      </c>
    </row>
    <row r="175" spans="1:15" s="34" customFormat="1" ht="18" customHeight="1" x14ac:dyDescent="0.2">
      <c r="A175" s="309">
        <v>3</v>
      </c>
      <c r="B175" s="310" t="s">
        <v>160</v>
      </c>
      <c r="C175" s="310">
        <v>1</v>
      </c>
      <c r="D175" s="310">
        <v>6</v>
      </c>
      <c r="E175" s="310">
        <v>0</v>
      </c>
      <c r="F175" s="311" t="s">
        <v>402</v>
      </c>
      <c r="G175" s="310" t="s">
        <v>160</v>
      </c>
      <c r="H175" s="312" t="s">
        <v>398</v>
      </c>
      <c r="I175" s="313">
        <v>3</v>
      </c>
      <c r="J175" s="313">
        <v>90</v>
      </c>
      <c r="K175" s="313">
        <v>15</v>
      </c>
      <c r="L175" s="313"/>
      <c r="M175" s="313" t="s">
        <v>399</v>
      </c>
      <c r="N175" s="313" t="s">
        <v>400</v>
      </c>
      <c r="O175" s="314" t="s">
        <v>353</v>
      </c>
    </row>
    <row r="176" spans="1:15" s="34" customFormat="1" ht="18" customHeight="1" x14ac:dyDescent="0.2">
      <c r="A176" s="309">
        <v>4</v>
      </c>
      <c r="B176" s="310" t="s">
        <v>160</v>
      </c>
      <c r="C176" s="310">
        <v>1</v>
      </c>
      <c r="D176" s="310">
        <v>7</v>
      </c>
      <c r="E176" s="310">
        <v>0</v>
      </c>
      <c r="F176" s="311" t="s">
        <v>403</v>
      </c>
      <c r="G176" s="310" t="s">
        <v>160</v>
      </c>
      <c r="H176" s="312" t="s">
        <v>398</v>
      </c>
      <c r="I176" s="313">
        <v>3</v>
      </c>
      <c r="J176" s="313">
        <v>90</v>
      </c>
      <c r="K176" s="313">
        <v>15</v>
      </c>
      <c r="L176" s="313"/>
      <c r="M176" s="313" t="s">
        <v>399</v>
      </c>
      <c r="N176" s="313" t="s">
        <v>400</v>
      </c>
      <c r="O176" s="314" t="s">
        <v>353</v>
      </c>
    </row>
    <row r="177" spans="1:18" s="34" customFormat="1" ht="25.15" customHeight="1" thickBot="1" x14ac:dyDescent="0.25">
      <c r="A177" s="315">
        <v>5</v>
      </c>
      <c r="B177" s="316" t="s">
        <v>160</v>
      </c>
      <c r="C177" s="316">
        <v>1</v>
      </c>
      <c r="D177" s="316">
        <v>8</v>
      </c>
      <c r="E177" s="316">
        <v>0</v>
      </c>
      <c r="F177" s="317" t="s">
        <v>404</v>
      </c>
      <c r="G177" s="316" t="s">
        <v>160</v>
      </c>
      <c r="H177" s="318" t="s">
        <v>398</v>
      </c>
      <c r="I177" s="319">
        <v>3</v>
      </c>
      <c r="J177" s="319">
        <v>90</v>
      </c>
      <c r="K177" s="319">
        <v>15</v>
      </c>
      <c r="L177" s="319"/>
      <c r="M177" s="319" t="s">
        <v>399</v>
      </c>
      <c r="N177" s="319" t="s">
        <v>400</v>
      </c>
      <c r="O177" s="320" t="s">
        <v>353</v>
      </c>
    </row>
    <row r="178" spans="1:18" s="34" customFormat="1" ht="28.15" customHeight="1" x14ac:dyDescent="0.2">
      <c r="A178" s="487" t="s">
        <v>179</v>
      </c>
      <c r="B178" s="487"/>
      <c r="C178" s="487"/>
      <c r="D178" s="487"/>
      <c r="E178" s="488"/>
      <c r="F178" s="483" t="s">
        <v>328</v>
      </c>
      <c r="G178" s="483"/>
      <c r="H178" s="483"/>
      <c r="I178" s="483"/>
      <c r="J178" s="483"/>
      <c r="K178" s="483"/>
      <c r="L178" s="483"/>
      <c r="M178" s="483"/>
      <c r="N178" s="483"/>
      <c r="O178" s="483"/>
    </row>
    <row r="179" spans="1:18" s="34" customFormat="1" ht="55.15" customHeight="1" x14ac:dyDescent="0.25">
      <c r="A179" s="209"/>
      <c r="B179" s="210"/>
      <c r="C179" s="210"/>
      <c r="D179" s="210"/>
      <c r="E179" s="210"/>
      <c r="F179" s="429" t="s">
        <v>291</v>
      </c>
      <c r="G179" s="430"/>
      <c r="H179" s="430"/>
      <c r="I179" s="430"/>
      <c r="J179" s="430"/>
      <c r="K179" s="430"/>
      <c r="L179" s="430"/>
      <c r="M179" s="430"/>
      <c r="N179" s="430"/>
      <c r="O179" s="431"/>
      <c r="R179" s="38"/>
    </row>
    <row r="180" spans="1:18" ht="45" customHeight="1" x14ac:dyDescent="0.25">
      <c r="A180" s="417"/>
      <c r="B180" s="417"/>
      <c r="C180" s="417"/>
      <c r="D180" s="417"/>
      <c r="E180" s="417"/>
      <c r="F180" s="438" t="s">
        <v>292</v>
      </c>
      <c r="G180" s="482"/>
      <c r="H180" s="482"/>
      <c r="I180" s="482"/>
      <c r="J180" s="482"/>
      <c r="K180" s="482"/>
      <c r="L180" s="482"/>
      <c r="M180" s="482"/>
      <c r="N180" s="482"/>
      <c r="O180" s="482"/>
    </row>
    <row r="181" spans="1:18" ht="33" customHeight="1" x14ac:dyDescent="0.25">
      <c r="A181" s="259"/>
      <c r="B181" s="259"/>
      <c r="C181" s="259"/>
      <c r="D181" s="259"/>
      <c r="E181" s="259"/>
      <c r="F181" s="484" t="s">
        <v>380</v>
      </c>
      <c r="G181" s="485"/>
      <c r="H181" s="485"/>
      <c r="I181" s="485"/>
      <c r="J181" s="485"/>
      <c r="K181" s="485"/>
      <c r="L181" s="485"/>
      <c r="M181" s="485"/>
      <c r="N181" s="485"/>
      <c r="O181" s="486"/>
    </row>
    <row r="182" spans="1:18" ht="35.1" customHeight="1" x14ac:dyDescent="0.25">
      <c r="A182" s="437"/>
      <c r="B182" s="437"/>
      <c r="C182" s="437"/>
      <c r="D182" s="437"/>
      <c r="E182" s="437"/>
      <c r="F182" s="438" t="s">
        <v>351</v>
      </c>
      <c r="G182" s="438"/>
      <c r="H182" s="438"/>
      <c r="I182" s="438"/>
      <c r="J182" s="438"/>
      <c r="K182" s="438"/>
      <c r="L182" s="438"/>
      <c r="M182" s="438"/>
      <c r="N182" s="438"/>
      <c r="O182" s="438"/>
    </row>
    <row r="183" spans="1:18" ht="240" customHeight="1" x14ac:dyDescent="0.25">
      <c r="A183" s="437"/>
      <c r="B183" s="437"/>
      <c r="C183" s="437"/>
      <c r="D183" s="437"/>
      <c r="E183" s="437"/>
      <c r="F183" s="506" t="s">
        <v>379</v>
      </c>
      <c r="G183" s="506"/>
      <c r="H183" s="506"/>
      <c r="I183" s="506"/>
      <c r="J183" s="506"/>
      <c r="K183" s="506"/>
      <c r="L183" s="506"/>
      <c r="M183" s="506"/>
      <c r="N183" s="506"/>
      <c r="O183" s="506"/>
    </row>
    <row r="184" spans="1:18" ht="52.5" customHeight="1" x14ac:dyDescent="0.25">
      <c r="A184" s="107"/>
      <c r="B184" s="107"/>
      <c r="C184" s="107"/>
      <c r="D184" s="107"/>
      <c r="E184" s="107"/>
      <c r="F184" s="438" t="s">
        <v>352</v>
      </c>
      <c r="G184" s="438"/>
      <c r="H184" s="438"/>
      <c r="I184" s="438"/>
      <c r="J184" s="438"/>
      <c r="K184" s="438"/>
      <c r="L184" s="438"/>
      <c r="M184" s="438"/>
      <c r="N184" s="438"/>
      <c r="O184" s="438"/>
    </row>
    <row r="185" spans="1:18" ht="27.6" customHeight="1" x14ac:dyDescent="0.25">
      <c r="A185" s="321"/>
      <c r="B185" s="321"/>
      <c r="C185" s="321"/>
      <c r="D185" s="321"/>
      <c r="E185" s="321"/>
      <c r="F185" s="494" t="s">
        <v>406</v>
      </c>
      <c r="G185" s="495"/>
      <c r="H185" s="495"/>
      <c r="I185" s="495"/>
      <c r="J185" s="495"/>
      <c r="K185" s="495"/>
      <c r="L185" s="495"/>
      <c r="M185" s="495"/>
      <c r="N185" s="495"/>
      <c r="O185" s="496"/>
    </row>
    <row r="186" spans="1:18" ht="30" customHeight="1" thickBot="1" x14ac:dyDescent="0.3">
      <c r="A186" s="437"/>
      <c r="B186" s="437"/>
      <c r="C186" s="437"/>
      <c r="D186" s="437"/>
      <c r="E186" s="437"/>
      <c r="F186" s="438" t="s">
        <v>407</v>
      </c>
      <c r="G186" s="438"/>
      <c r="H186" s="438"/>
      <c r="I186" s="438"/>
      <c r="J186" s="438"/>
      <c r="K186" s="438"/>
      <c r="L186" s="438"/>
      <c r="M186" s="438"/>
      <c r="N186" s="438"/>
      <c r="O186" s="438"/>
    </row>
    <row r="187" spans="1:18" ht="15.75" customHeight="1" thickBot="1" x14ac:dyDescent="0.3">
      <c r="A187" s="421" t="s">
        <v>42</v>
      </c>
      <c r="B187" s="422"/>
      <c r="C187" s="422"/>
      <c r="D187" s="422"/>
      <c r="E187" s="422"/>
      <c r="F187" s="422"/>
      <c r="G187" s="422"/>
      <c r="H187" s="422"/>
      <c r="I187" s="422"/>
      <c r="J187" s="422"/>
      <c r="K187" s="422"/>
      <c r="L187" s="422"/>
      <c r="M187" s="422"/>
      <c r="N187" s="422"/>
      <c r="O187" s="423"/>
    </row>
    <row r="188" spans="1:18" ht="30" customHeight="1" x14ac:dyDescent="0.25">
      <c r="A188" s="513" t="s">
        <v>15</v>
      </c>
      <c r="B188" s="456" t="s">
        <v>44</v>
      </c>
      <c r="C188" s="499"/>
      <c r="D188" s="499"/>
      <c r="E188" s="457"/>
      <c r="F188" s="456" t="s">
        <v>142</v>
      </c>
      <c r="G188" s="499"/>
      <c r="H188" s="499"/>
      <c r="I188" s="457"/>
      <c r="J188" s="432" t="s">
        <v>18</v>
      </c>
      <c r="K188" s="497" t="s">
        <v>47</v>
      </c>
      <c r="L188" s="432" t="s">
        <v>46</v>
      </c>
      <c r="M188" s="432" t="s">
        <v>45</v>
      </c>
      <c r="N188" s="432" t="s">
        <v>43</v>
      </c>
      <c r="O188" s="415" t="s">
        <v>48</v>
      </c>
    </row>
    <row r="189" spans="1:18" ht="20.25" customHeight="1" thickBot="1" x14ac:dyDescent="0.3">
      <c r="A189" s="514"/>
      <c r="B189" s="500"/>
      <c r="C189" s="501"/>
      <c r="D189" s="501"/>
      <c r="E189" s="502"/>
      <c r="F189" s="500"/>
      <c r="G189" s="501"/>
      <c r="H189" s="501"/>
      <c r="I189" s="502"/>
      <c r="J189" s="433"/>
      <c r="K189" s="498"/>
      <c r="L189" s="433"/>
      <c r="M189" s="433"/>
      <c r="N189" s="433"/>
      <c r="O189" s="416"/>
    </row>
    <row r="190" spans="1:18" ht="17.25" customHeight="1" x14ac:dyDescent="0.25">
      <c r="A190" s="503" t="s">
        <v>180</v>
      </c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5"/>
    </row>
    <row r="191" spans="1:18" ht="17.25" customHeight="1" x14ac:dyDescent="0.25">
      <c r="A191" s="118" t="s">
        <v>28</v>
      </c>
      <c r="B191" s="31" t="s">
        <v>166</v>
      </c>
      <c r="C191" s="31">
        <v>0</v>
      </c>
      <c r="D191" s="31">
        <v>1</v>
      </c>
      <c r="E191" s="31">
        <v>0</v>
      </c>
      <c r="F191" s="482" t="s">
        <v>188</v>
      </c>
      <c r="G191" s="482"/>
      <c r="H191" s="482"/>
      <c r="I191" s="482"/>
      <c r="J191" s="31" t="s">
        <v>144</v>
      </c>
      <c r="K191" s="250">
        <v>7</v>
      </c>
      <c r="L191" s="31">
        <v>4</v>
      </c>
      <c r="M191" s="31">
        <v>15</v>
      </c>
      <c r="N191" s="117">
        <v>60</v>
      </c>
      <c r="O191" s="119" t="s">
        <v>178</v>
      </c>
    </row>
    <row r="192" spans="1:18" ht="17.25" customHeight="1" x14ac:dyDescent="0.25">
      <c r="A192" s="118" t="s">
        <v>29</v>
      </c>
      <c r="B192" s="31" t="s">
        <v>166</v>
      </c>
      <c r="C192" s="31">
        <v>0</v>
      </c>
      <c r="D192" s="31">
        <v>2</v>
      </c>
      <c r="E192" s="31">
        <v>0</v>
      </c>
      <c r="F192" s="438" t="s">
        <v>187</v>
      </c>
      <c r="G192" s="438"/>
      <c r="H192" s="438"/>
      <c r="I192" s="438"/>
      <c r="J192" s="31" t="s">
        <v>144</v>
      </c>
      <c r="K192" s="249">
        <v>8</v>
      </c>
      <c r="L192" s="31">
        <v>6</v>
      </c>
      <c r="M192" s="31">
        <v>15</v>
      </c>
      <c r="N192" s="31">
        <v>90</v>
      </c>
      <c r="O192" s="119" t="s">
        <v>178</v>
      </c>
      <c r="R192" s="271"/>
    </row>
    <row r="193" spans="1:18" s="271" customFormat="1" ht="18" customHeight="1" thickBot="1" x14ac:dyDescent="0.3">
      <c r="A193" s="270" t="s">
        <v>30</v>
      </c>
      <c r="B193" s="73" t="s">
        <v>166</v>
      </c>
      <c r="C193" s="73">
        <v>0</v>
      </c>
      <c r="D193" s="73">
        <v>3</v>
      </c>
      <c r="E193" s="73">
        <v>0</v>
      </c>
      <c r="F193" s="515" t="s">
        <v>186</v>
      </c>
      <c r="G193" s="515"/>
      <c r="H193" s="515"/>
      <c r="I193" s="515"/>
      <c r="J193" s="73" t="s">
        <v>144</v>
      </c>
      <c r="K193" s="73">
        <v>7</v>
      </c>
      <c r="L193" s="73">
        <v>2</v>
      </c>
      <c r="M193" s="73">
        <v>30</v>
      </c>
      <c r="N193" s="73">
        <v>60</v>
      </c>
      <c r="O193" s="83" t="s">
        <v>182</v>
      </c>
      <c r="R193" s="38"/>
    </row>
    <row r="194" spans="1:18" ht="20.25" customHeight="1" thickBot="1" x14ac:dyDescent="0.3">
      <c r="A194" s="510" t="s">
        <v>189</v>
      </c>
      <c r="B194" s="511"/>
      <c r="C194" s="511"/>
      <c r="D194" s="511"/>
      <c r="E194" s="511"/>
      <c r="F194" s="511"/>
      <c r="G194" s="511"/>
      <c r="H194" s="511"/>
      <c r="I194" s="511"/>
      <c r="J194" s="511"/>
      <c r="K194" s="511"/>
      <c r="L194" s="511"/>
      <c r="M194" s="511"/>
      <c r="N194" s="511"/>
      <c r="O194" s="512"/>
    </row>
    <row r="195" spans="1:18" ht="17.25" customHeight="1" x14ac:dyDescent="0.25">
      <c r="A195" s="32"/>
      <c r="B195" s="67"/>
      <c r="C195" s="67"/>
      <c r="D195" s="67"/>
      <c r="E195" s="67"/>
      <c r="F195" s="507"/>
      <c r="G195" s="508"/>
      <c r="H195" s="508"/>
      <c r="I195" s="509"/>
      <c r="J195" s="26"/>
      <c r="K195" s="26"/>
      <c r="L195" s="235"/>
      <c r="M195" s="235"/>
      <c r="N195" s="235"/>
      <c r="O195" s="236"/>
    </row>
    <row r="196" spans="1:18" ht="15.75" thickBot="1" x14ac:dyDescent="0.3">
      <c r="F196" s="57"/>
      <c r="G196" s="58"/>
      <c r="H196" s="59"/>
      <c r="I196" s="59"/>
      <c r="J196" s="59"/>
      <c r="K196" s="251"/>
      <c r="L196" s="57"/>
      <c r="M196" s="57"/>
      <c r="N196" s="57"/>
      <c r="O196" s="57"/>
    </row>
    <row r="197" spans="1:18" ht="15.75" customHeight="1" thickBot="1" x14ac:dyDescent="0.3">
      <c r="A197" s="441" t="s">
        <v>272</v>
      </c>
      <c r="B197" s="442"/>
      <c r="C197" s="442"/>
      <c r="D197" s="442"/>
      <c r="E197" s="442"/>
      <c r="F197" s="442"/>
      <c r="G197" s="442"/>
      <c r="H197" s="442"/>
      <c r="I197" s="442"/>
      <c r="J197" s="442"/>
      <c r="K197" s="442"/>
      <c r="L197" s="442"/>
      <c r="M197" s="442"/>
      <c r="N197" s="442"/>
      <c r="O197" s="443"/>
    </row>
    <row r="198" spans="1:18" ht="22.5" customHeight="1" x14ac:dyDescent="0.25">
      <c r="A198" s="444" t="s">
        <v>15</v>
      </c>
      <c r="B198" s="446" t="s">
        <v>40</v>
      </c>
      <c r="C198" s="446"/>
      <c r="D198" s="446"/>
      <c r="E198" s="446"/>
      <c r="F198" s="446"/>
      <c r="G198" s="446"/>
      <c r="H198" s="446"/>
      <c r="I198" s="446"/>
      <c r="J198" s="446" t="s">
        <v>46</v>
      </c>
      <c r="K198" s="446"/>
      <c r="L198" s="446" t="s">
        <v>50</v>
      </c>
      <c r="M198" s="446"/>
      <c r="N198" s="446" t="s">
        <v>41</v>
      </c>
      <c r="O198" s="462"/>
    </row>
    <row r="199" spans="1:18" ht="3" customHeight="1" thickBot="1" x14ac:dyDescent="0.3">
      <c r="A199" s="445"/>
      <c r="B199" s="447"/>
      <c r="C199" s="447"/>
      <c r="D199" s="447"/>
      <c r="E199" s="447"/>
      <c r="F199" s="447"/>
      <c r="G199" s="447"/>
      <c r="H199" s="447"/>
      <c r="I199" s="447"/>
      <c r="J199" s="447"/>
      <c r="K199" s="447"/>
      <c r="L199" s="447"/>
      <c r="M199" s="447"/>
      <c r="N199" s="447"/>
      <c r="O199" s="463"/>
    </row>
    <row r="200" spans="1:18" ht="14.25" customHeight="1" thickBot="1" x14ac:dyDescent="0.3">
      <c r="A200" s="453" t="s">
        <v>164</v>
      </c>
      <c r="B200" s="454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454"/>
      <c r="N200" s="454"/>
      <c r="O200" s="455"/>
    </row>
    <row r="201" spans="1:18" ht="33" customHeight="1" x14ac:dyDescent="0.25">
      <c r="A201" s="469" t="s">
        <v>341</v>
      </c>
      <c r="B201" s="470"/>
      <c r="C201" s="470"/>
      <c r="D201" s="470"/>
      <c r="E201" s="470"/>
      <c r="F201" s="470"/>
      <c r="G201" s="470"/>
      <c r="H201" s="470"/>
      <c r="I201" s="471"/>
      <c r="J201" s="456">
        <v>10</v>
      </c>
      <c r="K201" s="457"/>
      <c r="L201" s="456" t="s">
        <v>162</v>
      </c>
      <c r="M201" s="457"/>
      <c r="N201" s="456" t="s">
        <v>163</v>
      </c>
      <c r="O201" s="464"/>
    </row>
    <row r="202" spans="1:18" ht="33" customHeight="1" thickBot="1" x14ac:dyDescent="0.3">
      <c r="A202" s="472"/>
      <c r="B202" s="473"/>
      <c r="C202" s="473"/>
      <c r="D202" s="473"/>
      <c r="E202" s="473"/>
      <c r="F202" s="473"/>
      <c r="G202" s="473"/>
      <c r="H202" s="473"/>
      <c r="I202" s="474"/>
      <c r="J202" s="458"/>
      <c r="K202" s="459"/>
      <c r="L202" s="458"/>
      <c r="M202" s="459"/>
      <c r="N202" s="458"/>
      <c r="O202" s="465"/>
    </row>
    <row r="203" spans="1:18" ht="12.75" customHeight="1" thickBot="1" x14ac:dyDescent="0.3">
      <c r="A203" s="466" t="s">
        <v>51</v>
      </c>
      <c r="B203" s="467"/>
      <c r="C203" s="467"/>
      <c r="D203" s="467"/>
      <c r="E203" s="467"/>
      <c r="F203" s="467"/>
      <c r="G203" s="467"/>
      <c r="H203" s="467"/>
      <c r="I203" s="468"/>
      <c r="J203" s="450">
        <v>10</v>
      </c>
      <c r="K203" s="451"/>
      <c r="L203" s="451"/>
      <c r="M203" s="451"/>
      <c r="N203" s="451"/>
      <c r="O203" s="452"/>
    </row>
    <row r="204" spans="1:18" ht="21" customHeight="1" x14ac:dyDescent="0.25">
      <c r="H204" s="199"/>
      <c r="I204" s="199"/>
      <c r="J204" s="199"/>
      <c r="M204" s="448"/>
      <c r="N204" s="449"/>
      <c r="O204" s="449"/>
    </row>
    <row r="205" spans="1:18" x14ac:dyDescent="0.25">
      <c r="A205" s="460" t="s">
        <v>393</v>
      </c>
      <c r="B205" s="460"/>
      <c r="C205" s="460"/>
      <c r="D205" s="460"/>
      <c r="E205" s="460"/>
      <c r="F205" s="460"/>
      <c r="G205" s="460"/>
      <c r="H205" s="460"/>
      <c r="I205" s="460"/>
      <c r="J205" s="234"/>
      <c r="K205" s="252"/>
      <c r="L205" s="461" t="s">
        <v>140</v>
      </c>
      <c r="M205" s="461"/>
      <c r="N205" s="461"/>
      <c r="O205" s="461"/>
    </row>
    <row r="206" spans="1:18" ht="15" customHeight="1" x14ac:dyDescent="0.25">
      <c r="A206" s="111"/>
      <c r="B206" s="75"/>
      <c r="C206" s="75"/>
      <c r="D206" s="75"/>
      <c r="E206" s="75"/>
      <c r="F206" s="74"/>
      <c r="G206" s="75"/>
      <c r="H206" s="76"/>
      <c r="I206" s="76"/>
      <c r="J206" s="76"/>
      <c r="K206" s="253"/>
      <c r="L206" s="74"/>
      <c r="M206" s="439" t="s">
        <v>161</v>
      </c>
      <c r="N206" s="440"/>
      <c r="O206" s="440"/>
    </row>
    <row r="207" spans="1:18" ht="32.25" customHeight="1" x14ac:dyDescent="0.25"/>
    <row r="208" spans="1:18" x14ac:dyDescent="0.25">
      <c r="F208" s="299"/>
    </row>
    <row r="209" spans="6:15" x14ac:dyDescent="0.25">
      <c r="F209" s="322" t="s">
        <v>410</v>
      </c>
    </row>
    <row r="210" spans="6:15" x14ac:dyDescent="0.25">
      <c r="F210" s="323" t="s">
        <v>411</v>
      </c>
    </row>
    <row r="211" spans="6:15" x14ac:dyDescent="0.25">
      <c r="F211" s="299"/>
    </row>
    <row r="212" spans="6:15" x14ac:dyDescent="0.25">
      <c r="F212" s="260"/>
      <c r="H212" s="258"/>
      <c r="I212" s="258"/>
      <c r="J212" s="258"/>
    </row>
    <row r="213" spans="6:15" x14ac:dyDescent="0.25">
      <c r="F213" s="50"/>
      <c r="G213" s="51"/>
      <c r="J213" s="247"/>
      <c r="K213" s="49"/>
      <c r="O213" s="38"/>
    </row>
    <row r="214" spans="6:15" x14ac:dyDescent="0.25">
      <c r="F214" s="50"/>
      <c r="G214" s="51"/>
      <c r="J214" s="247"/>
      <c r="K214" s="49"/>
      <c r="O214" s="38"/>
    </row>
  </sheetData>
  <sheetProtection formatCells="0" formatRows="0" insertRows="0" insertHyperlinks="0" deleteColumns="0" deleteRows="0" selectLockedCells="1" sort="0" autoFilter="0" pivotTables="0"/>
  <protectedRanges>
    <protectedRange sqref="G194:O194 A194:E194 C197:O202 A200:A201 A197:B199 A202:B202 A127:O127 A180:O182 L195:O195 A137:O137 I195 O79 O29 A183:E183 A195 A128:N136 A196:O196 O87:O88 O72:O73 O76:O77 A81:O81 O83:O84 A80:N80 O91:O92 A89:O89 O53:O54 A50:N50 A55:O55 O57:O58 O61:O62 O68:O69 A65:N65 A66:O66 A51:O51 A70:O70 A85:O85 A74:O74 A59:O59 A184:O189 A138:N140" name="UP Content"/>
    <protectedRange sqref="C200:O202 A202:B202 A200:A201" name="unlock"/>
    <protectedRange sqref="A191:O192" name="UP Content_3"/>
    <protectedRange sqref="A190:O190" name="UP Content_6"/>
    <protectedRange sqref="A178 B178:C179 E178:O179 D179" name="UP Content_10"/>
    <protectedRange sqref="F183:O183" name="UP Content_11"/>
    <protectedRange sqref="G117:N118 A94:O94 A121:E123 A116:E118 F121:N121 A95:N99 G100:N101 G112:N113 F116:N116 A107:A109 G107:N108 A102:N105 A100:E101 F106:N106 A110:E113 B106:E109 F109:N111 G122:N123 A124:N124 A119:N120 A114:N115" name="UP Content_4"/>
    <protectedRange sqref="J193:O193 A193:F193" name="UP Content_1_1"/>
    <protectedRange sqref="O146:O148 O143:O144" name="UP Content_2_1"/>
    <protectedRange sqref="F148:N148" name="UP Content_1_2"/>
    <protectedRange sqref="F146:N147" name="UP Content_2_1_1"/>
    <protectedRange sqref="F150:N153 F155:F159 G154:N159" name="UP Content_6_1"/>
    <protectedRange sqref="F161:N169" name="UP Content_8_1"/>
    <protectedRange sqref="F171:O171" name="UP Content_10_1"/>
    <protectedRange sqref="A125:N126" name="UP Content_4_1"/>
  </protectedRanges>
  <mergeCells count="83">
    <mergeCell ref="F106:O106"/>
    <mergeCell ref="F111:O111"/>
    <mergeCell ref="A94:O94"/>
    <mergeCell ref="A66:O66"/>
    <mergeCell ref="A74:O74"/>
    <mergeCell ref="B80:O80"/>
    <mergeCell ref="A81:O81"/>
    <mergeCell ref="A85:O85"/>
    <mergeCell ref="A89:O89"/>
    <mergeCell ref="A70:O70"/>
    <mergeCell ref="L198:M199"/>
    <mergeCell ref="K188:K189"/>
    <mergeCell ref="F188:I189"/>
    <mergeCell ref="A190:O190"/>
    <mergeCell ref="F183:O183"/>
    <mergeCell ref="F186:O186"/>
    <mergeCell ref="F195:I195"/>
    <mergeCell ref="A194:O194"/>
    <mergeCell ref="A188:A189"/>
    <mergeCell ref="B188:E189"/>
    <mergeCell ref="F193:I193"/>
    <mergeCell ref="F191:I191"/>
    <mergeCell ref="F192:I192"/>
    <mergeCell ref="N188:N189"/>
    <mergeCell ref="A142:O142"/>
    <mergeCell ref="L188:L189"/>
    <mergeCell ref="A160:O160"/>
    <mergeCell ref="A186:E186"/>
    <mergeCell ref="F180:O180"/>
    <mergeCell ref="F182:O182"/>
    <mergeCell ref="F178:O178"/>
    <mergeCell ref="A182:E182"/>
    <mergeCell ref="M188:M189"/>
    <mergeCell ref="F181:O181"/>
    <mergeCell ref="A178:E178"/>
    <mergeCell ref="A149:O149"/>
    <mergeCell ref="A170:O170"/>
    <mergeCell ref="A172:O172"/>
    <mergeCell ref="F185:O185"/>
    <mergeCell ref="M206:O206"/>
    <mergeCell ref="A197:O197"/>
    <mergeCell ref="A198:A199"/>
    <mergeCell ref="B198:I199"/>
    <mergeCell ref="J198:K199"/>
    <mergeCell ref="M204:O204"/>
    <mergeCell ref="J203:O203"/>
    <mergeCell ref="A200:O200"/>
    <mergeCell ref="J201:K202"/>
    <mergeCell ref="L201:M202"/>
    <mergeCell ref="A205:I205"/>
    <mergeCell ref="L205:O205"/>
    <mergeCell ref="N198:O199"/>
    <mergeCell ref="N201:O202"/>
    <mergeCell ref="A203:I203"/>
    <mergeCell ref="A201:I202"/>
    <mergeCell ref="B5:E5"/>
    <mergeCell ref="A6:O6"/>
    <mergeCell ref="O188:O189"/>
    <mergeCell ref="A180:E180"/>
    <mergeCell ref="A127:O127"/>
    <mergeCell ref="A187:O187"/>
    <mergeCell ref="B50:O50"/>
    <mergeCell ref="A51:O51"/>
    <mergeCell ref="A55:O55"/>
    <mergeCell ref="A59:O59"/>
    <mergeCell ref="B65:O65"/>
    <mergeCell ref="F179:O179"/>
    <mergeCell ref="J188:J189"/>
    <mergeCell ref="A141:O141"/>
    <mergeCell ref="A183:E183"/>
    <mergeCell ref="F184:O184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</mergeCells>
  <pageMargins left="0.25" right="0.25" top="0.75" bottom="0.75" header="0.3" footer="0.3"/>
  <pageSetup orientation="landscape" r:id="rId1"/>
  <ignoredErrors>
    <ignoredError sqref="A191:A192 A194:O195 B191:O192 A127:O127 B140:C140 A186:E186 A187:O190 A95:E114 A182:E182 B183:E183 G182:O182 G183:O183 A184:E184 G184:O184 G180:O180 A179:O179 F178:O178 A196:O199 G186:O186 A128:O136 G140:H140 A138:O138 A137:E137 G137:O137 K140:L140 O140 B91:O91 B90:O90 B87:O87 B86:O86 B83:O83 B82:O82 B78:O78 B77:O77 B76:O76 B75:O75 B72:O72 B71:O71 B68:O68 B67:O67 B63:O63 B62:O62 B61:O61 B60:O60 B57:O57 B56:O56 B53:O53 B52:O52 B48:O48 B47:O47 B49:O49 B44:O44 B43:O43 A45:O46 B40:O40 B39:O39 B38:O38 B37:O37 B36:O36 A41:O42 B33:O33 B32:O32 B31:O31 B30:O30 B29:O29 A25:O27 G24:H24 O24 J24:L24 A24:E24 A9:O23 A50:O51 A34:O35 A55:O55 B54:O54 A59:O59 B58:O58 A65:O66 B64:O64 A70:O70 B69:O69 A74:O74 B73:O73 A80:O81 B79:O79 A85:O85 B84:O84 A89:O89 B88:O88 B92:O92 G7:H8 K7:O8 A7:E8 A28:E28 F7:F8 I7:J8 A92 A91 A88 A87 A84 A83 A79 A78 A73 A72 A69 A68 A64 A63 A58 A57 A54 A40 A53 F24 M24:N24 I24 A33 A29 A30 A31 A32 A44 A36 A37 A38 A39 A48 A43 A49 A47 A52 A56 A60 A61 A62 A67 A71 A75 A76 A77 A82 A86 A90 G28:O28 A125:E126 A121:E124 A120:C120 E120 A116:C119 A115:C115 E115 E116:E119 D116:D119 D115 D12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O1" sqref="AO1"/>
    </sheetView>
  </sheetViews>
  <sheetFormatPr defaultColWidth="8.7109375" defaultRowHeight="15" x14ac:dyDescent="0.25"/>
  <cols>
    <col min="1" max="1" width="8.7109375" style="60"/>
    <col min="2" max="2" width="3.7109375" style="60" customWidth="1"/>
    <col min="3" max="4" width="3.28515625" style="60" customWidth="1"/>
    <col min="5" max="5" width="3.7109375" style="60" customWidth="1"/>
    <col min="6" max="7" width="3.28515625" style="60" customWidth="1"/>
    <col min="8" max="8" width="3.7109375" style="60" customWidth="1"/>
    <col min="9" max="10" width="3.28515625" style="60" customWidth="1"/>
    <col min="11" max="11" width="3.7109375" style="60" customWidth="1"/>
    <col min="12" max="13" width="3.28515625" style="60" customWidth="1"/>
    <col min="14" max="14" width="3.7109375" style="60" customWidth="1"/>
    <col min="15" max="16" width="3.28515625" style="60" customWidth="1"/>
    <col min="17" max="17" width="3.7109375" style="60" customWidth="1"/>
    <col min="18" max="19" width="3.28515625" style="60" customWidth="1"/>
    <col min="20" max="20" width="3.7109375" style="60" customWidth="1"/>
    <col min="21" max="22" width="3.28515625" style="60" customWidth="1"/>
    <col min="23" max="23" width="3.7109375" style="60" customWidth="1"/>
    <col min="24" max="25" width="3.28515625" style="60" customWidth="1"/>
    <col min="26" max="37" width="2.7109375" style="60" customWidth="1"/>
    <col min="38" max="38" width="4.7109375" style="60" customWidth="1"/>
    <col min="39" max="39" width="3.7109375" style="60" customWidth="1"/>
    <col min="40" max="40" width="3.28515625" style="60" customWidth="1"/>
    <col min="41" max="16384" width="8.7109375" style="60"/>
  </cols>
  <sheetData>
    <row r="1" spans="1:40" x14ac:dyDescent="0.25">
      <c r="A1" s="525" t="s">
        <v>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</row>
    <row r="2" spans="1:40" ht="15.75" x14ac:dyDescent="0.25">
      <c r="A2" s="526" t="s">
        <v>53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x14ac:dyDescent="0.25">
      <c r="A3" s="527" t="str">
        <f>CONCATENATE("Специалност ",'Титулна страница'!A19," ",'Титулна страница'!A21)</f>
        <v xml:space="preserve">Специалност Африканистика 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</row>
    <row r="4" spans="1:40" ht="33" customHeight="1" x14ac:dyDescent="0.25">
      <c r="A4" s="529" t="s">
        <v>271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</row>
    <row r="5" spans="1:40" ht="15.75" thickBot="1" x14ac:dyDescent="0.3">
      <c r="A5" s="528" t="s">
        <v>75</v>
      </c>
      <c r="B5" s="528"/>
      <c r="C5" s="528"/>
      <c r="D5" s="528"/>
      <c r="E5" s="528"/>
      <c r="F5" s="528" t="str">
        <f>IF('Титулна страница'!D23=0," ",'Титулна страница'!D23)</f>
        <v>редовна форма на обучение</v>
      </c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61"/>
      <c r="V5" s="61" t="s">
        <v>139</v>
      </c>
      <c r="W5" s="61"/>
      <c r="X5" s="231"/>
      <c r="Y5" s="61"/>
      <c r="Z5" s="61"/>
      <c r="AA5" s="61"/>
      <c r="AB5" s="61"/>
      <c r="AC5" s="61"/>
      <c r="AD5" s="61"/>
      <c r="AE5" s="61"/>
      <c r="AF5" s="533" t="str">
        <f>IF('Титулна страница'!I25=0," ",'Титулна страница'!I25)</f>
        <v>8 /осем/ семестъра</v>
      </c>
      <c r="AG5" s="534"/>
      <c r="AH5" s="534"/>
      <c r="AI5" s="534"/>
      <c r="AJ5" s="534"/>
      <c r="AK5" s="534"/>
      <c r="AL5" s="534"/>
      <c r="AM5" s="534"/>
      <c r="AN5" s="534"/>
    </row>
    <row r="6" spans="1:40" ht="15.75" thickBot="1" x14ac:dyDescent="0.3">
      <c r="A6" s="535" t="s">
        <v>54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6"/>
      <c r="AI6" s="536"/>
      <c r="AJ6" s="536"/>
      <c r="AK6" s="536"/>
      <c r="AL6" s="536"/>
      <c r="AM6" s="536"/>
      <c r="AN6" s="537"/>
    </row>
    <row r="7" spans="1:40" x14ac:dyDescent="0.25">
      <c r="A7" s="538" t="s">
        <v>55</v>
      </c>
      <c r="B7" s="530" t="s">
        <v>56</v>
      </c>
      <c r="C7" s="531"/>
      <c r="D7" s="532"/>
      <c r="E7" s="530" t="s">
        <v>57</v>
      </c>
      <c r="F7" s="531"/>
      <c r="G7" s="532"/>
      <c r="H7" s="530" t="s">
        <v>58</v>
      </c>
      <c r="I7" s="540"/>
      <c r="J7" s="541"/>
      <c r="K7" s="530" t="s">
        <v>59</v>
      </c>
      <c r="L7" s="531"/>
      <c r="M7" s="532"/>
      <c r="N7" s="530" t="s">
        <v>60</v>
      </c>
      <c r="O7" s="531"/>
      <c r="P7" s="532"/>
      <c r="Q7" s="530" t="s">
        <v>61</v>
      </c>
      <c r="R7" s="531"/>
      <c r="S7" s="532"/>
      <c r="T7" s="530" t="s">
        <v>62</v>
      </c>
      <c r="U7" s="531"/>
      <c r="V7" s="532"/>
      <c r="W7" s="530" t="s">
        <v>63</v>
      </c>
      <c r="X7" s="531"/>
      <c r="Y7" s="532"/>
      <c r="Z7" s="530" t="s">
        <v>64</v>
      </c>
      <c r="AA7" s="531"/>
      <c r="AB7" s="532"/>
      <c r="AC7" s="530" t="s">
        <v>65</v>
      </c>
      <c r="AD7" s="531"/>
      <c r="AE7" s="532"/>
      <c r="AF7" s="530" t="s">
        <v>76</v>
      </c>
      <c r="AG7" s="531"/>
      <c r="AH7" s="532"/>
      <c r="AI7" s="530" t="s">
        <v>77</v>
      </c>
      <c r="AJ7" s="531"/>
      <c r="AK7" s="532"/>
      <c r="AL7" s="530" t="s">
        <v>66</v>
      </c>
      <c r="AM7" s="531"/>
      <c r="AN7" s="532"/>
    </row>
    <row r="8" spans="1:40" ht="76.5" thickBot="1" x14ac:dyDescent="0.3">
      <c r="A8" s="539"/>
      <c r="B8" s="120" t="s">
        <v>141</v>
      </c>
      <c r="C8" s="121" t="s">
        <v>67</v>
      </c>
      <c r="D8" s="122" t="s">
        <v>68</v>
      </c>
      <c r="E8" s="120" t="s">
        <v>141</v>
      </c>
      <c r="F8" s="121" t="s">
        <v>67</v>
      </c>
      <c r="G8" s="122" t="s">
        <v>68</v>
      </c>
      <c r="H8" s="120" t="s">
        <v>141</v>
      </c>
      <c r="I8" s="121" t="s">
        <v>67</v>
      </c>
      <c r="J8" s="122" t="s">
        <v>68</v>
      </c>
      <c r="K8" s="120" t="s">
        <v>141</v>
      </c>
      <c r="L8" s="121" t="s">
        <v>67</v>
      </c>
      <c r="M8" s="122" t="s">
        <v>68</v>
      </c>
      <c r="N8" s="120" t="s">
        <v>141</v>
      </c>
      <c r="O8" s="121" t="s">
        <v>67</v>
      </c>
      <c r="P8" s="122" t="s">
        <v>68</v>
      </c>
      <c r="Q8" s="120" t="s">
        <v>141</v>
      </c>
      <c r="R8" s="121" t="s">
        <v>67</v>
      </c>
      <c r="S8" s="122" t="s">
        <v>68</v>
      </c>
      <c r="T8" s="120" t="s">
        <v>141</v>
      </c>
      <c r="U8" s="121" t="s">
        <v>67</v>
      </c>
      <c r="V8" s="122" t="s">
        <v>68</v>
      </c>
      <c r="W8" s="120" t="s">
        <v>141</v>
      </c>
      <c r="X8" s="121" t="s">
        <v>67</v>
      </c>
      <c r="Y8" s="122" t="s">
        <v>68</v>
      </c>
      <c r="Z8" s="120" t="s">
        <v>141</v>
      </c>
      <c r="AA8" s="121" t="s">
        <v>67</v>
      </c>
      <c r="AB8" s="122" t="s">
        <v>68</v>
      </c>
      <c r="AC8" s="120" t="s">
        <v>141</v>
      </c>
      <c r="AD8" s="121" t="s">
        <v>67</v>
      </c>
      <c r="AE8" s="122" t="s">
        <v>68</v>
      </c>
      <c r="AF8" s="120" t="s">
        <v>141</v>
      </c>
      <c r="AG8" s="121" t="s">
        <v>67</v>
      </c>
      <c r="AH8" s="122" t="s">
        <v>68</v>
      </c>
      <c r="AI8" s="120" t="s">
        <v>141</v>
      </c>
      <c r="AJ8" s="121" t="s">
        <v>67</v>
      </c>
      <c r="AK8" s="122" t="s">
        <v>68</v>
      </c>
      <c r="AL8" s="123" t="s">
        <v>141</v>
      </c>
      <c r="AM8" s="124" t="s">
        <v>67</v>
      </c>
      <c r="AN8" s="125" t="s">
        <v>68</v>
      </c>
    </row>
    <row r="9" spans="1:40" s="104" customFormat="1" ht="48" x14ac:dyDescent="0.2">
      <c r="A9" s="126" t="s">
        <v>26</v>
      </c>
      <c r="B9" s="219">
        <v>345</v>
      </c>
      <c r="C9" s="220">
        <v>26</v>
      </c>
      <c r="D9" s="221">
        <v>5</v>
      </c>
      <c r="E9" s="219">
        <v>345</v>
      </c>
      <c r="F9" s="220">
        <v>26</v>
      </c>
      <c r="G9" s="221">
        <v>5</v>
      </c>
      <c r="H9" s="219">
        <v>315</v>
      </c>
      <c r="I9" s="220">
        <v>24</v>
      </c>
      <c r="J9" s="221">
        <v>5</v>
      </c>
      <c r="K9" s="219">
        <v>315</v>
      </c>
      <c r="L9" s="220">
        <v>24</v>
      </c>
      <c r="M9" s="221">
        <v>5</v>
      </c>
      <c r="N9" s="219">
        <v>315</v>
      </c>
      <c r="O9" s="220">
        <v>24</v>
      </c>
      <c r="P9" s="221">
        <v>7</v>
      </c>
      <c r="Q9" s="219">
        <v>255</v>
      </c>
      <c r="R9" s="220">
        <v>24</v>
      </c>
      <c r="S9" s="221">
        <v>6</v>
      </c>
      <c r="T9" s="219">
        <v>210</v>
      </c>
      <c r="U9" s="220">
        <v>20</v>
      </c>
      <c r="V9" s="221">
        <v>5</v>
      </c>
      <c r="W9" s="219">
        <v>210</v>
      </c>
      <c r="X9" s="220">
        <v>18</v>
      </c>
      <c r="Y9" s="221">
        <v>5</v>
      </c>
      <c r="Z9" s="155"/>
      <c r="AA9" s="105"/>
      <c r="AB9" s="154"/>
      <c r="AC9" s="155"/>
      <c r="AD9" s="105"/>
      <c r="AE9" s="154"/>
      <c r="AF9" s="156"/>
      <c r="AG9" s="105"/>
      <c r="AH9" s="157"/>
      <c r="AI9" s="127"/>
      <c r="AJ9" s="128"/>
      <c r="AK9" s="129"/>
      <c r="AL9" s="158">
        <f>IF(SUM(AI9,AF9,AC9,Z9,W9,T9,Q9,N9,K9,H9,E9,B9)=0," ",SUM(AI9,AF9,AC9,Z9,W9,T9,Q9,N9,K9,H9,E9,B9))</f>
        <v>2310</v>
      </c>
      <c r="AM9" s="159">
        <f>IF(SUM(AJ9,AG9,AD9,AA9,X9,U9,R9,O9,L9,I9,F9,C9)=0," ",SUM(AJ9,AG9,AD9,AA9,X9,U9,R9,O9,L9,I9,F9,C9))</f>
        <v>186</v>
      </c>
      <c r="AN9" s="160">
        <f>IF(SUM(AK9,AH9,AE9,AB9,Y9,V9,S9,P9,M9,J9,G9,D9)=0," ",SUM(AK9,AH9,AE9,AB9,Y9,V9,S9,P9,M9,J9,G9,D9))</f>
        <v>43</v>
      </c>
    </row>
    <row r="10" spans="1:40" s="104" customFormat="1" ht="60" x14ac:dyDescent="0.2">
      <c r="A10" s="130" t="s">
        <v>69</v>
      </c>
      <c r="B10" s="196">
        <v>60</v>
      </c>
      <c r="C10" s="197">
        <v>4</v>
      </c>
      <c r="D10" s="198">
        <v>1</v>
      </c>
      <c r="E10" s="196">
        <v>60</v>
      </c>
      <c r="F10" s="197">
        <v>4</v>
      </c>
      <c r="G10" s="198">
        <v>1</v>
      </c>
      <c r="H10" s="196">
        <v>90</v>
      </c>
      <c r="I10" s="197">
        <v>6</v>
      </c>
      <c r="J10" s="198">
        <v>2</v>
      </c>
      <c r="K10" s="196">
        <v>90</v>
      </c>
      <c r="L10" s="197">
        <v>6</v>
      </c>
      <c r="M10" s="198">
        <v>2</v>
      </c>
      <c r="N10" s="272">
        <v>90</v>
      </c>
      <c r="O10" s="273">
        <v>6</v>
      </c>
      <c r="P10" s="274">
        <v>2</v>
      </c>
      <c r="Q10" s="196">
        <v>60</v>
      </c>
      <c r="R10" s="197">
        <v>6</v>
      </c>
      <c r="S10" s="198">
        <v>2</v>
      </c>
      <c r="T10" s="196">
        <v>120</v>
      </c>
      <c r="U10" s="197">
        <v>10</v>
      </c>
      <c r="V10" s="198">
        <v>3</v>
      </c>
      <c r="W10" s="196">
        <v>30</v>
      </c>
      <c r="X10" s="197">
        <v>2</v>
      </c>
      <c r="Y10" s="198">
        <v>1</v>
      </c>
      <c r="Z10" s="162"/>
      <c r="AA10" s="31"/>
      <c r="AB10" s="161"/>
      <c r="AC10" s="162"/>
      <c r="AD10" s="31"/>
      <c r="AE10" s="161"/>
      <c r="AF10" s="163"/>
      <c r="AG10" s="31"/>
      <c r="AH10" s="164"/>
      <c r="AI10" s="131"/>
      <c r="AJ10" s="132"/>
      <c r="AK10" s="133"/>
      <c r="AL10" s="165">
        <f t="shared" ref="AL10:AN12" si="0">IF(SUM(AI10,AF10,AC10,Z10,W10,T10,Q10,N10,K10,H10,E10,B10)=0," ",SUM(AI10,AF10,AC10,Z10,W10,T10,Q10,N10,K10,H10,E10,B10))</f>
        <v>600</v>
      </c>
      <c r="AM10" s="166">
        <f t="shared" si="0"/>
        <v>44</v>
      </c>
      <c r="AN10" s="167">
        <f t="shared" si="0"/>
        <v>14</v>
      </c>
    </row>
    <row r="11" spans="1:40" s="104" customFormat="1" ht="24.75" thickBot="1" x14ac:dyDescent="0.25">
      <c r="A11" s="134" t="s">
        <v>70</v>
      </c>
      <c r="B11" s="230"/>
      <c r="C11" s="223"/>
      <c r="D11" s="224"/>
      <c r="E11" s="222"/>
      <c r="F11" s="223"/>
      <c r="G11" s="224"/>
      <c r="H11" s="230"/>
      <c r="I11" s="223"/>
      <c r="J11" s="224"/>
      <c r="K11" s="222"/>
      <c r="L11" s="223"/>
      <c r="M11" s="224"/>
      <c r="N11" s="222"/>
      <c r="O11" s="223"/>
      <c r="P11" s="224"/>
      <c r="Q11" s="222"/>
      <c r="R11" s="223"/>
      <c r="S11" s="224"/>
      <c r="T11" s="222"/>
      <c r="U11" s="223"/>
      <c r="V11" s="224"/>
      <c r="W11" s="222"/>
      <c r="X11" s="223"/>
      <c r="Y11" s="224"/>
      <c r="Z11" s="135"/>
      <c r="AA11" s="136"/>
      <c r="AB11" s="137"/>
      <c r="AC11" s="135"/>
      <c r="AD11" s="136"/>
      <c r="AE11" s="137"/>
      <c r="AF11" s="138"/>
      <c r="AG11" s="136"/>
      <c r="AH11" s="139"/>
      <c r="AI11" s="140"/>
      <c r="AJ11" s="141"/>
      <c r="AK11" s="142"/>
      <c r="AL11" s="143"/>
      <c r="AM11" s="144"/>
      <c r="AN11" s="145"/>
    </row>
    <row r="12" spans="1:40" s="104" customFormat="1" ht="12.75" thickBot="1" x14ac:dyDescent="0.25">
      <c r="A12" s="146" t="s">
        <v>71</v>
      </c>
      <c r="B12" s="225">
        <v>405</v>
      </c>
      <c r="C12" s="226">
        <f t="shared" ref="C12:AK12" si="1">IF(SUM(C9:C11)=0," ",SUM(C9:C11))</f>
        <v>30</v>
      </c>
      <c r="D12" s="227">
        <f t="shared" si="1"/>
        <v>6</v>
      </c>
      <c r="E12" s="228">
        <f t="shared" si="1"/>
        <v>405</v>
      </c>
      <c r="F12" s="226">
        <f t="shared" si="1"/>
        <v>30</v>
      </c>
      <c r="G12" s="229">
        <f t="shared" si="1"/>
        <v>6</v>
      </c>
      <c r="H12" s="225">
        <f>IF(SUM(H9:H11)=0," ",SUM(H9:H11))</f>
        <v>405</v>
      </c>
      <c r="I12" s="226">
        <f t="shared" si="1"/>
        <v>30</v>
      </c>
      <c r="J12" s="227">
        <f t="shared" si="1"/>
        <v>7</v>
      </c>
      <c r="K12" s="228">
        <f t="shared" si="1"/>
        <v>405</v>
      </c>
      <c r="L12" s="226">
        <f t="shared" si="1"/>
        <v>30</v>
      </c>
      <c r="M12" s="229">
        <f t="shared" si="1"/>
        <v>7</v>
      </c>
      <c r="N12" s="225">
        <f t="shared" si="1"/>
        <v>405</v>
      </c>
      <c r="O12" s="226">
        <f t="shared" si="1"/>
        <v>30</v>
      </c>
      <c r="P12" s="227">
        <f t="shared" si="1"/>
        <v>9</v>
      </c>
      <c r="Q12" s="228">
        <f t="shared" si="1"/>
        <v>315</v>
      </c>
      <c r="R12" s="226">
        <f t="shared" si="1"/>
        <v>30</v>
      </c>
      <c r="S12" s="229">
        <f t="shared" si="1"/>
        <v>8</v>
      </c>
      <c r="T12" s="225">
        <f t="shared" si="1"/>
        <v>330</v>
      </c>
      <c r="U12" s="226">
        <f t="shared" si="1"/>
        <v>30</v>
      </c>
      <c r="V12" s="227">
        <f t="shared" si="1"/>
        <v>8</v>
      </c>
      <c r="W12" s="228">
        <f t="shared" si="1"/>
        <v>240</v>
      </c>
      <c r="X12" s="226">
        <f t="shared" si="1"/>
        <v>20</v>
      </c>
      <c r="Y12" s="229">
        <f t="shared" si="1"/>
        <v>6</v>
      </c>
      <c r="Z12" s="147" t="str">
        <f t="shared" si="1"/>
        <v xml:space="preserve"> </v>
      </c>
      <c r="AA12" s="148" t="str">
        <f t="shared" si="1"/>
        <v xml:space="preserve"> </v>
      </c>
      <c r="AB12" s="149" t="str">
        <f t="shared" si="1"/>
        <v xml:space="preserve"> </v>
      </c>
      <c r="AC12" s="150" t="str">
        <f t="shared" si="1"/>
        <v xml:space="preserve"> </v>
      </c>
      <c r="AD12" s="148" t="str">
        <f t="shared" si="1"/>
        <v xml:space="preserve"> </v>
      </c>
      <c r="AE12" s="151" t="str">
        <f t="shared" si="1"/>
        <v xml:space="preserve"> </v>
      </c>
      <c r="AF12" s="147" t="str">
        <f t="shared" si="1"/>
        <v xml:space="preserve"> </v>
      </c>
      <c r="AG12" s="148" t="str">
        <f t="shared" si="1"/>
        <v xml:space="preserve"> </v>
      </c>
      <c r="AH12" s="149" t="str">
        <f t="shared" si="1"/>
        <v xml:space="preserve"> </v>
      </c>
      <c r="AI12" s="150" t="str">
        <f t="shared" si="1"/>
        <v xml:space="preserve"> </v>
      </c>
      <c r="AJ12" s="148" t="str">
        <f t="shared" si="1"/>
        <v xml:space="preserve"> </v>
      </c>
      <c r="AK12" s="149" t="str">
        <f t="shared" si="1"/>
        <v xml:space="preserve"> </v>
      </c>
      <c r="AL12" s="297">
        <f>IF(SUM(AL9:AL11)=0," ",SUM(AL9:AL11))</f>
        <v>2910</v>
      </c>
      <c r="AM12" s="152">
        <f t="shared" si="0"/>
        <v>230</v>
      </c>
      <c r="AN12" s="153">
        <f t="shared" si="0"/>
        <v>57</v>
      </c>
    </row>
    <row r="13" spans="1:40" ht="10.15" customHeight="1" thickBo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38"/>
      <c r="AJ13" s="38"/>
      <c r="AK13" s="38"/>
      <c r="AL13" s="38"/>
      <c r="AM13" s="38"/>
      <c r="AN13" s="38"/>
    </row>
    <row r="14" spans="1:40" ht="25.15" customHeight="1" thickBot="1" x14ac:dyDescent="0.3">
      <c r="A14" s="551" t="s">
        <v>40</v>
      </c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3"/>
      <c r="T14" s="554" t="s">
        <v>72</v>
      </c>
      <c r="U14" s="555"/>
      <c r="V14" s="555"/>
      <c r="W14" s="555"/>
      <c r="X14" s="555"/>
      <c r="Y14" s="556" t="s">
        <v>74</v>
      </c>
      <c r="Z14" s="552"/>
      <c r="AA14" s="552"/>
      <c r="AB14" s="554"/>
      <c r="AC14" s="560" t="s">
        <v>78</v>
      </c>
      <c r="AD14" s="561"/>
      <c r="AE14" s="561"/>
      <c r="AF14" s="561"/>
      <c r="AG14" s="561"/>
      <c r="AH14" s="562"/>
      <c r="AI14" s="560" t="s">
        <v>41</v>
      </c>
      <c r="AJ14" s="561"/>
      <c r="AK14" s="561"/>
      <c r="AL14" s="561"/>
      <c r="AM14" s="561"/>
      <c r="AN14" s="563"/>
    </row>
    <row r="15" spans="1:40" ht="55.15" customHeight="1" thickBot="1" x14ac:dyDescent="0.3">
      <c r="A15" s="564" t="s">
        <v>344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6"/>
      <c r="T15" s="567">
        <v>10</v>
      </c>
      <c r="U15" s="568"/>
      <c r="V15" s="568"/>
      <c r="W15" s="568"/>
      <c r="X15" s="568"/>
      <c r="Y15" s="569">
        <v>300</v>
      </c>
      <c r="Z15" s="569"/>
      <c r="AA15" s="569"/>
      <c r="AB15" s="569"/>
      <c r="AC15" s="569" t="s">
        <v>162</v>
      </c>
      <c r="AD15" s="569"/>
      <c r="AE15" s="569"/>
      <c r="AF15" s="569"/>
      <c r="AG15" s="569"/>
      <c r="AH15" s="569"/>
      <c r="AI15" s="569" t="s">
        <v>163</v>
      </c>
      <c r="AJ15" s="569"/>
      <c r="AK15" s="569"/>
      <c r="AL15" s="569"/>
      <c r="AM15" s="569"/>
      <c r="AN15" s="570"/>
    </row>
    <row r="16" spans="1:40" ht="15.75" thickBot="1" x14ac:dyDescent="0.3">
      <c r="A16" s="546" t="s">
        <v>51</v>
      </c>
      <c r="B16" s="547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  <c r="T16" s="549">
        <v>10</v>
      </c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49"/>
      <c r="AN16" s="550"/>
    </row>
    <row r="17" spans="1:40" ht="10.1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38"/>
      <c r="AJ17" s="38"/>
      <c r="AK17" s="38"/>
      <c r="AL17" s="38"/>
      <c r="AM17" s="38"/>
      <c r="AN17" s="38"/>
    </row>
    <row r="18" spans="1:40" ht="15.75" thickBot="1" x14ac:dyDescent="0.3">
      <c r="A18" s="557" t="s">
        <v>73</v>
      </c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4.15" customHeight="1" thickBot="1" x14ac:dyDescent="0.3">
      <c r="A19" s="542" t="s">
        <v>345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4"/>
    </row>
    <row r="20" spans="1:40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38"/>
      <c r="AJ20" s="38"/>
      <c r="AK20" s="38"/>
      <c r="AL20" s="38"/>
      <c r="AM20" s="38"/>
      <c r="AN20" s="38"/>
    </row>
    <row r="21" spans="1:40" x14ac:dyDescent="0.25">
      <c r="A21" s="545" t="s">
        <v>394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103" t="s">
        <v>140</v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spans="1:40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02" t="s">
        <v>161</v>
      </c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</sheetData>
  <protectedRanges>
    <protectedRange sqref="A15:AN15" name="diplomirane"/>
    <protectedRange sqref="A16:AN16" name="hkreditiocenki"/>
  </protectedRanges>
  <mergeCells count="37"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:AN1"/>
    <mergeCell ref="A2:AN2"/>
    <mergeCell ref="A3:AN3"/>
    <mergeCell ref="A5:E5"/>
    <mergeCell ref="F5:T5"/>
    <mergeCell ref="A4:AN4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2021-05-20T07:17:29Z</cp:lastPrinted>
  <dcterms:created xsi:type="dcterms:W3CDTF">2015-10-10T06:25:10Z</dcterms:created>
  <dcterms:modified xsi:type="dcterms:W3CDTF">2023-10-12T12:13:42Z</dcterms:modified>
</cp:coreProperties>
</file>