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\"/>
    </mc:Choice>
  </mc:AlternateContent>
  <xr:revisionPtr revIDLastSave="0" documentId="13_ncr:1_{160EB828-8670-4E13-B2DA-F3D0DB3BE9C6}" xr6:coauthVersionLast="36" xr6:coauthVersionMax="47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F5" i="9"/>
  <c r="AF5" i="9"/>
  <c r="AL9" i="9"/>
  <c r="AL12" i="9" s="1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F1" i="2"/>
  <c r="AN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</authors>
  <commentList>
    <comment ref="A28" authorId="0" shapeId="0" xr:uid="{00000000-0006-0000-0000-000001000000}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 Robertovich</author>
    <author>Livia</author>
  </authors>
  <commentList>
    <comment ref="F67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4" authorId="1" shapeId="0" xr:uid="{00000000-0006-0000-0100-000003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5" authorId="1" shapeId="0" xr:uid="{00000000-0006-0000-0100-000004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1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6" authorId="0" shapeId="0" xr:uid="{68CE6C91-CCCD-48F7-91A5-3F9C69C22A99}">
      <text>
        <r>
          <rPr>
            <b/>
            <sz val="9"/>
            <color indexed="81"/>
            <rFont val="Tahoma"/>
            <charset val="1"/>
          </rPr>
          <t>ФС 2/08.10.2024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<sst xmlns="http://schemas.openxmlformats.org/spreadsheetml/2006/main" count="1383" uniqueCount="412">
  <si>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</si>
  <si>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</si>
  <si>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</si>
  <si>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</si>
  <si>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</si>
  <si>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</si>
  <si>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</si>
  <si>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</si>
  <si>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</si>
  <si>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</si>
  <si>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</si>
  <si>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</si>
  <si>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</si>
  <si>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</si>
  <si>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</si>
  <si>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</si>
  <si>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</si>
  <si>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</si>
  <si>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</si>
  <si>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</si>
  <si>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</si>
  <si>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</si>
  <si>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</si>
  <si>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</si>
  <si>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</si>
  <si>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</si>
  <si>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</si>
  <si>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</si>
  <si>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</si>
  <si>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</si>
  <si>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</si>
  <si>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</si>
  <si>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</si>
  <si>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</si>
  <si>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</si>
  <si>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</si>
  <si>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</si>
  <si>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</si>
  <si>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</si>
  <si>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</si>
  <si>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</si>
  <si>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</si>
  <si>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</si>
  <si>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</si>
  <si>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</si>
  <si>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</si>
  <si>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</si>
  <si>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</si>
  <si>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</si>
  <si>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</si>
  <si>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</si>
  <si>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</si>
  <si>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</si>
  <si>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</si>
  <si>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</si>
  <si>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</si>
  <si>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</si>
  <si>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</si>
  <si>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</si>
  <si>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</si>
  <si>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</si>
  <si>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</si>
  <si>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</si>
  <si>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</si>
  <si>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</si>
  <si>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</si>
  <si>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</si>
  <si>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</si>
  <si>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</si>
  <si>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</si>
  <si>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</si>
  <si>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</si>
  <si>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</si>
  <si>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</si>
  <si>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</si>
  <si>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</si>
  <si>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</si>
  <si>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</si>
  <si>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</si>
  <si>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</si>
  <si>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</si>
  <si>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</si>
  <si>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</si>
  <si>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</si>
  <si>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</si>
  <si>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</si>
  <si>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</si>
  <si>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</si>
  <si>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</si>
  <si>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</si>
  <si>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</si>
  <si>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</si>
  <si>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</si>
  <si>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</si>
  <si>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</si>
  <si>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</si>
  <si>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</si>
  <si>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</si>
  <si>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</si>
  <si>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</si>
  <si>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</si>
  <si>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</si>
  <si>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</si>
  <si>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</si>
  <si>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</si>
  <si>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</si>
  <si>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</si>
  <si>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</si>
  <si>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</si>
  <si>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</si>
  <si>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</si>
  <si>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</si>
  <si>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</si>
  <si>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</si>
  <si>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</si>
  <si>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</si>
  <si>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</si>
  <si>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</si>
  <si>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</si>
  <si>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</si>
  <si>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</si>
  <si>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</si>
  <si>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</si>
  <si>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</si>
  <si>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</si>
  <si>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</si>
  <si>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</si>
  <si>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</si>
  <si>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</si>
  <si>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</si>
  <si>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</si>
  <si>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</si>
  <si>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</si>
  <si>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</si>
  <si>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</si>
  <si>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</si>
  <si>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</si>
  <si>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</si>
  <si>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</si>
  <si>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</si>
  <si>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</si>
  <si>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</si>
  <si>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</si>
  <si>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</si>
  <si>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</si>
  <si>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</si>
  <si>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</si>
  <si>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</si>
  <si>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</si>
  <si>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</si>
  <si>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</si>
  <si>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</si>
  <si>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</si>
  <si>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</si>
  <si>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</si>
  <si>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</si>
  <si>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</si>
  <si>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</si>
  <si>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</si>
  <si>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</si>
  <si>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</si>
  <si>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</si>
  <si>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</si>
  <si>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</si>
  <si>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</si>
  <si>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</si>
  <si>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</si>
  <si>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</si>
  <si>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</si>
  <si>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</si>
  <si>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</si>
  <si>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</si>
  <si>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</si>
  <si>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</si>
  <si>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</si>
  <si>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</si>
  <si>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</si>
  <si>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</si>
  <si>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</si>
  <si>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</si>
  <si>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</si>
  <si>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</si>
  <si>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</si>
  <si>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</si>
  <si>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</si>
  <si>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</si>
  <si>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</si>
  <si>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</si>
  <si>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</si>
  <si>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</si>
  <si>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</si>
  <si>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</si>
  <si>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</si>
  <si>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</si>
  <si>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</si>
  <si>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Английски език: Практическа граматика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</si>
  <si>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</si>
  <si>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</si>
  <si>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</si>
  <si>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</si>
  <si>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</si>
  <si>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</si>
  <si>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</si>
  <si>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</si>
  <si>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</si>
  <si>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</si>
  <si>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</si>
  <si>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</si>
  <si>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</si>
  <si>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</si>
  <si>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</si>
  <si>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</si>
  <si>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</si>
  <si>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</si>
  <si>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</si>
  <si>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</si>
  <si>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</si>
  <si>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</si>
  <si>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</si>
  <si>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</si>
  <si>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</si>
  <si>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</si>
  <si>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</si>
  <si>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</si>
  <si>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</si>
  <si>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</si>
  <si>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</si>
  <si>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</si>
  <si>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</si>
  <si>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</si>
  <si>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</si>
  <si>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</si>
  <si>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</si>
  <si>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</si>
  <si>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</si>
  <si>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</si>
  <si>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</si>
  <si>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</si>
  <si>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</si>
  <si>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</si>
  <si>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</si>
  <si>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</si>
  <si>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</si>
  <si>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</si>
  <si>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</si>
  <si>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</si>
  <si>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</si>
  <si>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</si>
  <si>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</si>
  <si>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</si>
  <si>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</si>
  <si>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</si>
  <si>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</si>
  <si>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</si>
  <si>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</si>
  <si>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</si>
  <si>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</si>
  <si>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</si>
  <si>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</si>
  <si>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</si>
  <si>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</si>
  <si>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</si>
  <si>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</si>
  <si>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</si>
  <si>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</si>
  <si>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</si>
  <si>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</si>
  <si>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</si>
  <si>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</si>
  <si>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</si>
  <si>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</si>
  <si>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</si>
  <si>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</si>
  <si>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</si>
  <si>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</si>
  <si>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</si>
  <si>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</si>
  <si>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</si>
  <si>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</si>
  <si>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</si>
  <si>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</si>
  <si>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</si>
  <si>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</si>
  <si>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</si>
  <si>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</si>
  <si>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</si>
  <si>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</si>
  <si>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</si>
  <si>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</si>
  <si>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</si>
  <si>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</si>
  <si>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</si>
  <si>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</si>
  <si>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</si>
  <si>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</si>
  <si>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</si>
  <si>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</si>
  <si>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</si>
  <si>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</si>
  <si>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</si>
  <si>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</si>
  <si>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</si>
  <si>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</si>
  <si>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</si>
  <si>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</si>
  <si>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</si>
  <si>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</si>
  <si>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</si>
  <si>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</si>
  <si>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</si>
  <si>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</si>
  <si>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</si>
  <si>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</si>
  <si>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</si>
  <si>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</si>
  <si>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</si>
  <si>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</si>
  <si>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</si>
  <si>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</si>
  <si>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</si>
  <si>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</si>
  <si>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</si>
  <si>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</si>
  <si>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</si>
  <si>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</si>
  <si>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</si>
  <si>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</si>
  <si>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</si>
  <si>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</si>
  <si>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</si>
  <si>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</si>
  <si>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</si>
  <si>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</si>
  <si>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</si>
  <si>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</si>
  <si>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</si>
  <si>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</si>
  <si>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</si>
  <si>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</si>
  <si>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</si>
  <si>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</si>
  <si>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</si>
  <si>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1. Държавен изпит по африканистика.                                                                                                 2. Писмен държавен изпит по английски език и френски език/ английски език и португалски език.       3.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</si>
  <si>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</si>
  <si>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</si>
  <si>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t>Държавен изпит: 1. Държавен изпит по африканистика. 2. Писмен държавен изпит по английски език и френски език/ английски език и португалски език.  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</si>
  <si>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</si>
  <si>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</si>
  <si>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</si>
  <si>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</si>
  <si>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</si>
  <si>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</si>
  <si>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</si>
  <si>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</si>
  <si>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</si>
  <si>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</si>
  <si>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</si>
  <si>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</si>
  <si>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</si>
  <si>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</si>
  <si>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</si>
  <si>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</si>
  <si>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</si>
  <si>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</si>
  <si>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</si>
  <si>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</si>
  <si>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</si>
  <si>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</si>
  <si>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</si>
  <si>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</si>
  <si>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</si>
  <si>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</si>
  <si>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 xml:space="preserve">за випуска, започнал през зимен семестър на 2021/2022 уч. година 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</si>
  <si>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</si>
  <si>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</si>
  <si>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</si>
  <si>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</si>
  <si>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</si>
  <si>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</si>
  <si>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</si>
  <si>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</si>
  <si>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</si>
  <si>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</si>
  <si>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</si>
  <si>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</si>
  <si>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</si>
  <si>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</si>
  <si>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</si>
  <si>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</si>
  <si>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</si>
  <si>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</si>
  <si>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</si>
  <si>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</si>
  <si>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</si>
  <si>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</si>
  <si>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</si>
  <si>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</si>
  <si>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</si>
  <si>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</si>
  <si>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</si>
  <si>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</si>
  <si>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</si>
  <si>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</si>
  <si>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</si>
  <si>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</si>
  <si>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</si>
  <si>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</si>
  <si>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</si>
  <si>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</si>
  <si>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</si>
  <si>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Английският като лингва франка в Африка </t>
  </si>
  <si>
    <t>Християнството в съвременна Африка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</si>
</sst>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4">
    <xf numFmtId="0" fontId="0" fillId="0" borderId="0" xfId="0"/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40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0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1" fillId="0" borderId="13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41" fillId="0" borderId="0" xfId="0" applyFont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16" fillId="0" borderId="13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>
      <alignment vertical="center" wrapText="1"/>
    </xf>
    <xf numFmtId="0" fontId="27" fillId="2" borderId="0" xfId="0" applyFont="1" applyFill="1" applyAlignment="1" applyProtection="1">
      <alignment horizontal="center"/>
      <protection locked="0"/>
    </xf>
    <xf numFmtId="0" fontId="42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2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8" fillId="2" borderId="8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8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0" fillId="0" borderId="25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1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3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Protection="1">
      <protection locked="0"/>
    </xf>
    <xf numFmtId="0" fontId="43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textRotation="90" wrapText="1"/>
      <protection hidden="1"/>
    </xf>
    <xf numFmtId="0" fontId="31" fillId="2" borderId="18" xfId="0" applyFont="1" applyFill="1" applyBorder="1" applyAlignment="1" applyProtection="1">
      <alignment horizontal="center" vertical="center" textRotation="90" wrapText="1"/>
      <protection hidden="1"/>
    </xf>
    <xf numFmtId="0" fontId="38" fillId="2" borderId="23" xfId="0" applyFont="1" applyFill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1" fillId="2" borderId="19" xfId="0" applyFont="1" applyFill="1" applyBorder="1" applyAlignment="1" applyProtection="1">
      <alignment horizontal="center" vertical="center" textRotation="90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/>
      <protection locked="0"/>
    </xf>
    <xf numFmtId="0" fontId="44" fillId="2" borderId="39" xfId="0" applyFont="1" applyFill="1" applyBorder="1" applyAlignment="1" applyProtection="1">
      <alignment horizontal="center" vertical="center"/>
      <protection locked="0"/>
    </xf>
    <xf numFmtId="0" fontId="45" fillId="2" borderId="33" xfId="0" applyFont="1" applyFill="1" applyBorder="1" applyAlignment="1" applyProtection="1">
      <alignment horizontal="center" vertical="center"/>
      <protection hidden="1"/>
    </xf>
    <xf numFmtId="0" fontId="45" fillId="2" borderId="19" xfId="0" applyFont="1" applyFill="1" applyBorder="1" applyAlignment="1" applyProtection="1">
      <alignment horizontal="center" vertical="center"/>
      <protection hidden="1"/>
    </xf>
    <xf numFmtId="0" fontId="45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5" fillId="2" borderId="21" xfId="0" applyFont="1" applyFill="1" applyBorder="1" applyAlignment="1" applyProtection="1">
      <alignment horizontal="center" vertical="center"/>
      <protection hidden="1"/>
    </xf>
    <xf numFmtId="0" fontId="45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hidden="1"/>
    </xf>
    <xf numFmtId="0" fontId="44" fillId="2" borderId="15" xfId="0" applyFont="1" applyFill="1" applyBorder="1" applyAlignment="1" applyProtection="1">
      <alignment horizontal="center" vertical="center"/>
      <protection hidden="1"/>
    </xf>
    <xf numFmtId="0" fontId="44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hidden="1"/>
    </xf>
    <xf numFmtId="0" fontId="44" fillId="2" borderId="14" xfId="0" applyFont="1" applyFill="1" applyBorder="1" applyAlignment="1" applyProtection="1">
      <alignment horizontal="center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47" xfId="0" applyFont="1" applyFill="1" applyBorder="1" applyAlignment="1">
      <alignment horizontal="left" vertical="center" wrapText="1"/>
    </xf>
    <xf numFmtId="0" fontId="42" fillId="2" borderId="31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42" fillId="2" borderId="34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vertical="center" wrapText="1"/>
    </xf>
    <xf numFmtId="0" fontId="42" fillId="2" borderId="48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2" fillId="2" borderId="49" xfId="0" applyFont="1" applyFill="1" applyBorder="1" applyAlignment="1">
      <alignment vertical="center" wrapText="1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2" fillId="0" borderId="47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2" fillId="0" borderId="47" xfId="0" applyFont="1" applyBorder="1" applyAlignment="1">
      <alignment horizontal="left" vertical="center" wrapText="1"/>
    </xf>
    <xf numFmtId="0" fontId="42" fillId="0" borderId="14" xfId="0" applyFont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2" fillId="0" borderId="49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textRotation="90" wrapText="1"/>
      <protection locked="0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2" fillId="0" borderId="48" xfId="0" applyFont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center" vertical="center" textRotation="90" wrapText="1"/>
      <protection hidden="1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0" xfId="0" applyFont="1" applyFill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6" fillId="2" borderId="0" xfId="0" applyFont="1" applyFill="1" applyAlignment="1">
      <alignment horizontal="center"/>
    </xf>
    <xf numFmtId="0" fontId="42" fillId="0" borderId="0" xfId="0" applyFont="1" applyAlignment="1" applyProtection="1">
      <alignment horizontal="center"/>
      <protection locked="0"/>
    </xf>
    <xf numFmtId="49" fontId="24" fillId="0" borderId="19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>
      <alignment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Font="1"/>
    <xf numFmtId="0" fontId="43" fillId="0" borderId="0" xfId="0" applyFont="1"/>
    <xf numFmtId="0" fontId="0" fillId="0" borderId="0" xfId="0" applyAlignment="1" applyProtection="1">
      <alignment vertical="center"/>
      <protection locked="0"/>
    </xf>
    <xf numFmtId="49" fontId="24" fillId="0" borderId="4" xfId="0" applyNumberFormat="1" applyFont="1" applyBorder="1" applyAlignment="1" applyProtection="1">
      <alignment horizontal="center" vertical="center" wrapText="1"/>
      <protection locked="0"/>
    </xf>
    <xf numFmtId="49" fontId="24" fillId="0" borderId="18" xfId="0" applyNumberFormat="1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>
      <alignment vertical="center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44" fillId="0" borderId="14" xfId="0" applyFont="1" applyBorder="1" applyAlignment="1">
      <alignment vertical="center" wrapText="1"/>
    </xf>
    <xf numFmtId="0" fontId="44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44" fillId="0" borderId="14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4" fillId="0" borderId="3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52" fillId="0" borderId="14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31" xfId="0" applyNumberFormat="1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0" fontId="45" fillId="0" borderId="41" xfId="0" applyFont="1" applyBorder="1" applyAlignment="1" applyProtection="1">
      <alignment horizontal="center" vertical="center"/>
      <protection hidden="1"/>
    </xf>
    <xf numFmtId="0" fontId="42" fillId="0" borderId="18" xfId="0" applyFont="1" applyBorder="1" applyAlignment="1">
      <alignment horizontal="left" vertical="center" wrapText="1"/>
    </xf>
    <xf numFmtId="0" fontId="2" fillId="0" borderId="0" xfId="0" applyFont="1"/>
    <xf numFmtId="0" fontId="42" fillId="0" borderId="19" xfId="0" applyFont="1" applyBorder="1" applyAlignment="1">
      <alignment horizontal="left" vertical="center" wrapText="1"/>
    </xf>
    <xf numFmtId="0" fontId="42" fillId="0" borderId="49" xfId="0" applyFont="1" applyBorder="1" applyAlignment="1">
      <alignment horizontal="left" vertical="center" wrapText="1"/>
    </xf>
    <xf numFmtId="0" fontId="42" fillId="0" borderId="15" xfId="0" applyFont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4" xfId="0" applyFont="1" applyFill="1" applyBorder="1" applyAlignment="1">
      <alignment horizontal="left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/>
    </xf>
    <xf numFmtId="0" fontId="42" fillId="4" borderId="14" xfId="0" applyFont="1" applyFill="1" applyBorder="1" applyAlignment="1">
      <alignment horizontal="left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vertical="center" wrapText="1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1" fillId="2" borderId="67" xfId="0" applyFont="1" applyFill="1" applyBorder="1" applyAlignment="1" applyProtection="1">
      <alignment horizontal="center" wrapText="1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Protection="1">
      <protection hidden="1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49" fontId="26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45" fillId="0" borderId="52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0" borderId="69" xfId="0" applyFont="1" applyBorder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3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49" fontId="2" fillId="0" borderId="62" xfId="0" applyNumberFormat="1" applyFont="1" applyBorder="1" applyAlignment="1" applyProtection="1">
      <alignment horizontal="right" vertical="center" wrapText="1"/>
      <protection locked="0"/>
    </xf>
    <xf numFmtId="0" fontId="44" fillId="0" borderId="13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textRotation="90" wrapText="1"/>
      <protection locked="0"/>
    </xf>
    <xf numFmtId="0" fontId="42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>
      <alignment horizontal="left" vertical="center" wrapText="1"/>
    </xf>
    <xf numFmtId="0" fontId="42" fillId="2" borderId="65" xfId="0" applyFont="1" applyFill="1" applyBorder="1" applyAlignment="1">
      <alignment horizontal="left" vertical="center" wrapText="1"/>
    </xf>
    <xf numFmtId="0" fontId="42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42" fillId="2" borderId="3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horizontal="left" vertical="center" wrapText="1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8" fillId="2" borderId="0" xfId="0" applyFont="1" applyFill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38" fillId="2" borderId="8" xfId="0" quotePrefix="1" applyFont="1" applyFill="1" applyBorder="1" applyAlignment="1" applyProtection="1">
      <alignment horizontal="right" vertical="center"/>
      <protection hidden="1"/>
    </xf>
    <xf numFmtId="0" fontId="38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8" fillId="2" borderId="15" xfId="0" applyFont="1" applyFill="1" applyBorder="1" applyAlignment="1" applyProtection="1">
      <alignment horizontal="center" vertical="center" wrapText="1"/>
      <protection hidden="1"/>
    </xf>
    <xf numFmtId="0" fontId="38" fillId="2" borderId="16" xfId="0" applyFont="1" applyFill="1" applyBorder="1" applyAlignment="1" applyProtection="1">
      <alignment horizontal="center" vertical="center" wrapText="1"/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7" fillId="2" borderId="54" xfId="0" applyFont="1" applyFill="1" applyBorder="1" applyAlignment="1" applyProtection="1">
      <alignment horizontal="left" vertical="center"/>
      <protection hidden="1"/>
    </xf>
    <xf numFmtId="0" fontId="47" fillId="2" borderId="55" xfId="0" applyFont="1" applyFill="1" applyBorder="1" applyAlignment="1" applyProtection="1">
      <alignment horizontal="left" vertical="center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6" fillId="2" borderId="42" xfId="0" applyFont="1" applyFill="1" applyBorder="1" applyAlignment="1" applyProtection="1">
      <alignment horizontal="center" vertical="center" wrapText="1"/>
      <protection locked="0"/>
    </xf>
    <xf numFmtId="0" fontId="46" fillId="2" borderId="54" xfId="0" applyFont="1" applyFill="1" applyBorder="1" applyAlignment="1" applyProtection="1">
      <alignment horizontal="center" vertical="center" wrapText="1"/>
      <protection locked="0"/>
    </xf>
    <xf numFmtId="0" fontId="46" fillId="2" borderId="41" xfId="0" applyFont="1" applyFill="1" applyBorder="1" applyAlignment="1" applyProtection="1">
      <alignment horizontal="center" vertical="center" wrapText="1"/>
      <protection locked="0"/>
    </xf>
    <xf numFmtId="0" fontId="46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wrapText="1"/>
      <protection locked="0"/>
    </xf>
    <xf numFmtId="0" fontId="1" fillId="0" borderId="54" xfId="0" applyFont="1" applyBorder="1" applyAlignment="1" applyProtection="1">
      <alignment horizontal="left" wrapText="1"/>
      <protection locked="0"/>
    </xf>
    <xf numFmtId="0" fontId="1" fillId="0" borderId="55" xfId="0" applyFont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4" fillId="2" borderId="31" xfId="0" applyFont="1" applyFill="1" applyBorder="1" applyAlignment="1" applyProtection="1">
      <alignment horizontal="center" vertical="center"/>
      <protection locked="0"/>
    </xf>
    <xf numFmtId="0" fontId="44" fillId="2" borderId="4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63500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zoomScaleNormal="100" workbookViewId="0">
      <selection activeCell="S1" sqref="S1"/>
    </sheetView>
  </sheetViews>
  <sheetFormatPr defaultRowHeight="14.5" x14ac:dyDescent="0.35"/>
  <cols>
    <col min="1" max="2" width="9.36328125" style="17" customWidth="1"/>
    <col min="3" max="14" width="6.54296875" style="17" customWidth="1"/>
    <col min="15" max="16" width="6.54296875" style="18" customWidth="1"/>
    <col min="17" max="18" width="9.36328125" style="18" customWidth="1"/>
  </cols>
  <sheetData>
    <row r="1" spans="1:18" x14ac:dyDescent="0.3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  <c r="P1" s="85"/>
      <c r="Q1" s="85"/>
      <c r="R1" s="86"/>
    </row>
    <row r="2" spans="1:18" ht="20" x14ac:dyDescent="0.4">
      <c r="A2" s="87"/>
      <c r="B2" s="1"/>
      <c r="C2" s="328" t="s">
        <v>0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2"/>
      <c r="R2" s="88"/>
    </row>
    <row r="3" spans="1:18" x14ac:dyDescent="0.35">
      <c r="A3" s="8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89"/>
    </row>
    <row r="4" spans="1:18" ht="39" customHeight="1" x14ac:dyDescent="0.4">
      <c r="A4" s="87"/>
      <c r="B4" s="1"/>
      <c r="C4" s="329" t="s">
        <v>119</v>
      </c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4"/>
      <c r="R4" s="90"/>
    </row>
    <row r="5" spans="1:18" x14ac:dyDescent="0.35">
      <c r="A5" s="9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2"/>
    </row>
    <row r="6" spans="1:18" x14ac:dyDescent="0.35">
      <c r="A6" s="8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89"/>
    </row>
    <row r="7" spans="1:18" ht="32.5" x14ac:dyDescent="0.65">
      <c r="A7" s="348" t="s">
        <v>1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50"/>
    </row>
    <row r="8" spans="1:18" ht="15.5" x14ac:dyDescent="0.35">
      <c r="A8" s="9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4"/>
    </row>
    <row r="9" spans="1:18" ht="15.75" customHeight="1" x14ac:dyDescent="0.35">
      <c r="A9" s="95"/>
      <c r="B9" s="9"/>
      <c r="C9" s="9"/>
      <c r="D9" s="9"/>
      <c r="E9" s="9"/>
      <c r="F9" s="9"/>
      <c r="G9" s="9"/>
      <c r="H9" s="9"/>
      <c r="I9" s="9"/>
      <c r="J9" s="9"/>
      <c r="K9" s="335" t="s">
        <v>138</v>
      </c>
      <c r="L9" s="335"/>
      <c r="M9" s="335"/>
      <c r="N9" s="335"/>
      <c r="O9" s="335"/>
      <c r="P9" s="335"/>
      <c r="Q9" s="335"/>
      <c r="R9" s="336"/>
    </row>
    <row r="10" spans="1:18" ht="15.5" x14ac:dyDescent="0.35">
      <c r="A10" s="9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6"/>
    </row>
    <row r="11" spans="1:18" ht="15.5" x14ac:dyDescent="0.35">
      <c r="A11" s="332" t="s">
        <v>8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9"/>
      <c r="M11" s="330" t="s">
        <v>397</v>
      </c>
      <c r="N11" s="330"/>
      <c r="O11" s="330"/>
      <c r="P11" s="330"/>
      <c r="Q11" s="330"/>
      <c r="R11" s="331"/>
    </row>
    <row r="12" spans="1:18" ht="15.5" x14ac:dyDescent="0.35">
      <c r="A12" s="9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33"/>
      <c r="N12" s="333"/>
      <c r="O12" s="333"/>
      <c r="P12" s="333"/>
      <c r="Q12" s="333"/>
      <c r="R12" s="334"/>
    </row>
    <row r="13" spans="1:18" ht="15.5" x14ac:dyDescent="0.35">
      <c r="A13" s="98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99"/>
    </row>
    <row r="14" spans="1:18" ht="15.5" x14ac:dyDescent="0.35">
      <c r="A14" s="98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99"/>
    </row>
    <row r="15" spans="1:18" ht="20.25" customHeight="1" x14ac:dyDescent="0.35">
      <c r="A15" s="339" t="s">
        <v>2</v>
      </c>
      <c r="B15" s="340"/>
      <c r="C15" s="340"/>
      <c r="D15" s="340"/>
      <c r="E15" s="340"/>
      <c r="F15" s="337" t="s">
        <v>85</v>
      </c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8"/>
    </row>
    <row r="16" spans="1:18" ht="16.5" x14ac:dyDescent="0.35">
      <c r="A16" s="358" t="s">
        <v>4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60"/>
    </row>
    <row r="17" spans="1:18" ht="15.5" x14ac:dyDescent="0.35">
      <c r="A17" s="9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99"/>
    </row>
    <row r="18" spans="1:18" ht="20.25" customHeight="1" x14ac:dyDescent="0.35">
      <c r="A18" s="339" t="s">
        <v>3</v>
      </c>
      <c r="B18" s="340"/>
      <c r="C18" s="340"/>
      <c r="D18" s="341"/>
      <c r="E18" s="21" t="s">
        <v>348</v>
      </c>
      <c r="F18" s="21" t="s">
        <v>349</v>
      </c>
      <c r="G18" s="21" t="s">
        <v>350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1</v>
      </c>
      <c r="N18" s="14"/>
      <c r="O18" s="15"/>
      <c r="P18" s="15"/>
      <c r="Q18" s="15"/>
      <c r="R18" s="100"/>
    </row>
    <row r="19" spans="1:18" ht="15.75" customHeight="1" x14ac:dyDescent="0.35">
      <c r="A19" s="342" t="s">
        <v>190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4"/>
    </row>
    <row r="20" spans="1:18" ht="15.75" customHeight="1" x14ac:dyDescent="0.3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7"/>
    </row>
    <row r="21" spans="1:18" ht="16.5" customHeight="1" x14ac:dyDescent="0.35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3"/>
    </row>
    <row r="22" spans="1:18" ht="15.5" x14ac:dyDescent="0.35">
      <c r="A22" s="9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99"/>
    </row>
    <row r="23" spans="1:18" ht="15" customHeight="1" x14ac:dyDescent="0.35">
      <c r="A23" s="339" t="s">
        <v>5</v>
      </c>
      <c r="B23" s="340"/>
      <c r="C23" s="340"/>
      <c r="D23" s="337" t="s">
        <v>80</v>
      </c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8"/>
    </row>
    <row r="24" spans="1:18" ht="15.5" x14ac:dyDescent="0.35">
      <c r="A24" s="9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99"/>
    </row>
    <row r="25" spans="1:18" ht="15" customHeight="1" x14ac:dyDescent="0.35">
      <c r="A25" s="351" t="s">
        <v>6</v>
      </c>
      <c r="B25" s="352"/>
      <c r="C25" s="352"/>
      <c r="D25" s="352"/>
      <c r="E25" s="352"/>
      <c r="F25" s="352"/>
      <c r="G25" s="352"/>
      <c r="H25" s="352"/>
      <c r="I25" s="353" t="s">
        <v>101</v>
      </c>
      <c r="J25" s="353"/>
      <c r="K25" s="353"/>
      <c r="L25" s="353"/>
      <c r="M25" s="353"/>
      <c r="N25" s="353"/>
      <c r="O25" s="353"/>
      <c r="P25" s="353"/>
      <c r="Q25" s="353"/>
      <c r="R25" s="354"/>
    </row>
    <row r="26" spans="1:18" ht="15.5" x14ac:dyDescent="0.35">
      <c r="A26" s="9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99"/>
    </row>
    <row r="27" spans="1:18" ht="15.5" x14ac:dyDescent="0.35">
      <c r="A27" s="9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99"/>
    </row>
    <row r="28" spans="1:18" ht="15.5" x14ac:dyDescent="0.35">
      <c r="A28" s="355" t="s">
        <v>7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7"/>
    </row>
    <row r="29" spans="1:18" ht="46.25" customHeight="1" thickBot="1" x14ac:dyDescent="0.4">
      <c r="A29" s="364" t="s">
        <v>343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6"/>
    </row>
    <row r="30" spans="1:18" ht="36.75" customHeight="1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</row>
    <row r="31" spans="1:18" ht="20.149999999999999" customHeight="1" x14ac:dyDescent="0.3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  <row r="32" spans="1:18" ht="19.5" customHeight="1" x14ac:dyDescent="0.35">
      <c r="A32" s="373" t="s">
        <v>9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</row>
    <row r="33" spans="1:18" ht="20.149999999999999" customHeight="1" x14ac:dyDescent="0.35">
      <c r="A33" s="16"/>
    </row>
    <row r="34" spans="1:18" ht="17.25" customHeight="1" x14ac:dyDescent="0.35">
      <c r="A34" s="374" t="s">
        <v>3</v>
      </c>
      <c r="B34" s="374"/>
      <c r="C34" s="374" t="s">
        <v>190</v>
      </c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</row>
    <row r="35" spans="1:18" ht="20.149999999999999" customHeight="1" x14ac:dyDescent="0.35"/>
    <row r="36" spans="1:18" x14ac:dyDescent="0.35">
      <c r="A36" s="367" t="s">
        <v>10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</row>
    <row r="37" spans="1:18" ht="80.150000000000006" customHeight="1" x14ac:dyDescent="0.35">
      <c r="A37" s="368" t="s">
        <v>340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</row>
    <row r="38" spans="1:18" ht="6" customHeight="1" x14ac:dyDescent="0.3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</row>
    <row r="39" spans="1:18" ht="27.75" customHeight="1" x14ac:dyDescent="0.35">
      <c r="A39" s="375" t="s">
        <v>11</v>
      </c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</row>
    <row r="40" spans="1:18" ht="221.25" customHeight="1" x14ac:dyDescent="0.35">
      <c r="A40" s="369" t="s">
        <v>339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</row>
    <row r="41" spans="1:18" ht="6" customHeight="1" x14ac:dyDescent="0.35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18" ht="15.75" customHeight="1" x14ac:dyDescent="0.35">
      <c r="A42" s="372" t="s">
        <v>12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</row>
    <row r="43" spans="1:18" ht="99" customHeight="1" x14ac:dyDescent="0.35">
      <c r="A43" s="376" t="s">
        <v>344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</row>
    <row r="44" spans="1:18" ht="9" customHeight="1" x14ac:dyDescent="0.35">
      <c r="A44" s="238"/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</row>
    <row r="45" spans="1:18" ht="16.5" customHeight="1" x14ac:dyDescent="0.35">
      <c r="A45" s="372" t="s">
        <v>13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</row>
    <row r="46" spans="1:18" ht="73.5" customHeight="1" x14ac:dyDescent="0.35">
      <c r="A46" s="370" t="s">
        <v>338</v>
      </c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</row>
    <row r="47" spans="1:18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  <mergeCell ref="A25:H25"/>
    <mergeCell ref="I25:R25"/>
    <mergeCell ref="A28:R28"/>
    <mergeCell ref="A16:R16"/>
    <mergeCell ref="A21:R21"/>
    <mergeCell ref="A23:C23"/>
    <mergeCell ref="D23:R23"/>
    <mergeCell ref="F15:R15"/>
    <mergeCell ref="A18:D18"/>
    <mergeCell ref="A19:R20"/>
    <mergeCell ref="A7:R7"/>
    <mergeCell ref="A15:E15"/>
    <mergeCell ref="C2:P2"/>
    <mergeCell ref="C4:P4"/>
    <mergeCell ref="M11:R11"/>
    <mergeCell ref="A11:K11"/>
    <mergeCell ref="M12:R12"/>
    <mergeCell ref="K9:R9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63500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2"/>
  <sheetViews>
    <sheetView tabSelected="1" zoomScaleNormal="100" workbookViewId="0">
      <selection activeCell="P1" sqref="P1"/>
    </sheetView>
  </sheetViews>
  <sheetFormatPr defaultColWidth="9.36328125" defaultRowHeight="14.5" x14ac:dyDescent="0.35"/>
  <cols>
    <col min="1" max="1" width="3.36328125" style="109" customWidth="1"/>
    <col min="2" max="5" width="2.6328125" style="49" customWidth="1"/>
    <col min="6" max="6" width="49" style="48" customWidth="1"/>
    <col min="7" max="7" width="6.453125" style="49" customWidth="1"/>
    <col min="8" max="8" width="6.36328125" style="50" customWidth="1"/>
    <col min="9" max="9" width="5.6328125" style="50" customWidth="1"/>
    <col min="10" max="10" width="7.36328125" style="50" customWidth="1"/>
    <col min="11" max="11" width="7.36328125" style="246" customWidth="1"/>
    <col min="12" max="13" width="7.36328125" style="48" customWidth="1"/>
    <col min="14" max="14" width="10.6328125" style="48" customWidth="1"/>
    <col min="15" max="15" width="8.36328125" style="48" customWidth="1"/>
    <col min="16" max="16384" width="9.36328125" style="37"/>
  </cols>
  <sheetData>
    <row r="1" spans="1:15" ht="17.25" customHeight="1" x14ac:dyDescent="0.35">
      <c r="A1" s="35"/>
      <c r="B1" s="36"/>
      <c r="C1" s="36"/>
      <c r="D1" s="36"/>
      <c r="E1" s="36"/>
      <c r="F1" s="378" t="str">
        <f>CONCATENATE("Специалност ",'Титулна страница'!A19," ",'Титулна страница'!A21)</f>
        <v xml:space="preserve">Специалност Африканистика </v>
      </c>
      <c r="G1" s="379"/>
      <c r="H1" s="379"/>
      <c r="I1" s="379"/>
      <c r="J1" s="379"/>
      <c r="K1" s="379"/>
      <c r="L1" s="379"/>
      <c r="M1" s="379"/>
      <c r="N1" s="379"/>
      <c r="O1" s="379"/>
    </row>
    <row r="2" spans="1:15" ht="15" thickBot="1" x14ac:dyDescent="0.4">
      <c r="A2" s="380" t="s">
        <v>14</v>
      </c>
      <c r="B2" s="380"/>
      <c r="C2" s="380"/>
      <c r="D2" s="380"/>
      <c r="E2" s="380"/>
      <c r="F2" s="381" t="s">
        <v>372</v>
      </c>
      <c r="G2" s="381"/>
      <c r="H2" s="381"/>
      <c r="I2" s="381"/>
      <c r="J2" s="381"/>
      <c r="K2" s="381"/>
      <c r="L2" s="381"/>
      <c r="M2" s="381"/>
      <c r="N2" s="381"/>
      <c r="O2" s="381"/>
    </row>
    <row r="3" spans="1:15" s="38" customFormat="1" ht="15.75" customHeight="1" x14ac:dyDescent="0.35">
      <c r="A3" s="382" t="s">
        <v>15</v>
      </c>
      <c r="B3" s="384" t="s">
        <v>16</v>
      </c>
      <c r="C3" s="385"/>
      <c r="D3" s="385"/>
      <c r="E3" s="385"/>
      <c r="F3" s="384" t="s">
        <v>17</v>
      </c>
      <c r="G3" s="388" t="s">
        <v>18</v>
      </c>
      <c r="H3" s="388" t="s">
        <v>19</v>
      </c>
      <c r="I3" s="388" t="s">
        <v>46</v>
      </c>
      <c r="J3" s="384" t="s">
        <v>20</v>
      </c>
      <c r="K3" s="392"/>
      <c r="L3" s="392"/>
      <c r="M3" s="392"/>
      <c r="N3" s="388" t="s">
        <v>21</v>
      </c>
      <c r="O3" s="390" t="s">
        <v>22</v>
      </c>
    </row>
    <row r="4" spans="1:15" s="38" customFormat="1" ht="57.5" thickBot="1" x14ac:dyDescent="0.4">
      <c r="A4" s="383"/>
      <c r="B4" s="386"/>
      <c r="C4" s="386"/>
      <c r="D4" s="386"/>
      <c r="E4" s="386"/>
      <c r="F4" s="387"/>
      <c r="G4" s="389"/>
      <c r="H4" s="389"/>
      <c r="I4" s="389"/>
      <c r="J4" s="39" t="s">
        <v>23</v>
      </c>
      <c r="K4" s="244" t="s">
        <v>24</v>
      </c>
      <c r="L4" s="39" t="s">
        <v>25</v>
      </c>
      <c r="M4" s="39" t="s">
        <v>49</v>
      </c>
      <c r="N4" s="389"/>
      <c r="O4" s="391"/>
    </row>
    <row r="5" spans="1:15" ht="15" thickBot="1" x14ac:dyDescent="0.4">
      <c r="A5" s="40">
        <v>1</v>
      </c>
      <c r="B5" s="393">
        <v>2</v>
      </c>
      <c r="C5" s="394"/>
      <c r="D5" s="394"/>
      <c r="E5" s="394"/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245">
        <v>8</v>
      </c>
      <c r="L5" s="41">
        <v>9</v>
      </c>
      <c r="M5" s="41">
        <v>10</v>
      </c>
      <c r="N5" s="41">
        <v>11</v>
      </c>
      <c r="O5" s="42">
        <v>12</v>
      </c>
    </row>
    <row r="6" spans="1:15" s="65" customFormat="1" ht="22.25" customHeight="1" thickBot="1" x14ac:dyDescent="0.4">
      <c r="A6" s="395" t="s">
        <v>26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7"/>
    </row>
    <row r="7" spans="1:15" s="65" customFormat="1" ht="18" customHeight="1" x14ac:dyDescent="0.35">
      <c r="A7" s="107" t="s">
        <v>28</v>
      </c>
      <c r="B7" s="66" t="s">
        <v>144</v>
      </c>
      <c r="C7" s="66" t="s">
        <v>172</v>
      </c>
      <c r="D7" s="66" t="s">
        <v>28</v>
      </c>
      <c r="E7" s="66" t="s">
        <v>172</v>
      </c>
      <c r="F7" s="299" t="s">
        <v>393</v>
      </c>
      <c r="G7" s="268" t="s">
        <v>144</v>
      </c>
      <c r="H7" s="268">
        <v>1</v>
      </c>
      <c r="I7" s="268">
        <v>3</v>
      </c>
      <c r="J7" s="268">
        <v>90</v>
      </c>
      <c r="K7" s="25">
        <v>30</v>
      </c>
      <c r="L7" s="25">
        <v>15</v>
      </c>
      <c r="M7" s="25"/>
      <c r="N7" s="25" t="s">
        <v>146</v>
      </c>
      <c r="O7" s="26" t="s">
        <v>182</v>
      </c>
    </row>
    <row r="8" spans="1:15" s="65" customFormat="1" ht="18" customHeight="1" x14ac:dyDescent="0.35">
      <c r="A8" s="46" t="s">
        <v>29</v>
      </c>
      <c r="B8" s="67" t="s">
        <v>144</v>
      </c>
      <c r="C8" s="67" t="s">
        <v>172</v>
      </c>
      <c r="D8" s="67" t="s">
        <v>29</v>
      </c>
      <c r="E8" s="67" t="s">
        <v>172</v>
      </c>
      <c r="F8" s="207" t="s">
        <v>394</v>
      </c>
      <c r="G8" s="79" t="s">
        <v>144</v>
      </c>
      <c r="H8" s="79">
        <v>1</v>
      </c>
      <c r="I8" s="79">
        <v>3</v>
      </c>
      <c r="J8" s="79">
        <v>90</v>
      </c>
      <c r="K8" s="23">
        <v>30</v>
      </c>
      <c r="L8" s="23">
        <v>15</v>
      </c>
      <c r="M8" s="23"/>
      <c r="N8" s="23" t="s">
        <v>146</v>
      </c>
      <c r="O8" s="27" t="s">
        <v>182</v>
      </c>
    </row>
    <row r="9" spans="1:15" s="65" customFormat="1" ht="18" customHeight="1" x14ac:dyDescent="0.35">
      <c r="A9" s="46" t="s">
        <v>30</v>
      </c>
      <c r="B9" s="67" t="s">
        <v>144</v>
      </c>
      <c r="C9" s="67" t="s">
        <v>172</v>
      </c>
      <c r="D9" s="67" t="s">
        <v>30</v>
      </c>
      <c r="E9" s="67" t="s">
        <v>172</v>
      </c>
      <c r="F9" s="22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23"/>
      <c r="M9" s="23"/>
      <c r="N9" s="23" t="s">
        <v>192</v>
      </c>
      <c r="O9" s="27" t="s">
        <v>182</v>
      </c>
    </row>
    <row r="10" spans="1:15" s="65" customFormat="1" ht="18" customHeight="1" x14ac:dyDescent="0.35">
      <c r="A10" s="167" t="s">
        <v>31</v>
      </c>
      <c r="B10" s="168" t="s">
        <v>144</v>
      </c>
      <c r="C10" s="168" t="s">
        <v>172</v>
      </c>
      <c r="D10" s="168" t="s">
        <v>31</v>
      </c>
      <c r="E10" s="168" t="s">
        <v>172</v>
      </c>
      <c r="F10" s="173" t="s">
        <v>206</v>
      </c>
      <c r="G10" s="55" t="s">
        <v>144</v>
      </c>
      <c r="H10" s="55">
        <v>1</v>
      </c>
      <c r="I10" s="55">
        <v>6</v>
      </c>
      <c r="J10" s="55">
        <v>180</v>
      </c>
      <c r="K10" s="55"/>
      <c r="L10" s="55"/>
      <c r="M10" s="55">
        <v>90</v>
      </c>
      <c r="N10" s="55" t="s">
        <v>209</v>
      </c>
      <c r="O10" s="174" t="s">
        <v>181</v>
      </c>
    </row>
    <row r="11" spans="1:15" s="65" customFormat="1" ht="18" customHeight="1" x14ac:dyDescent="0.35">
      <c r="A11" s="46" t="s">
        <v>32</v>
      </c>
      <c r="B11" s="67" t="s">
        <v>144</v>
      </c>
      <c r="C11" s="67" t="s">
        <v>172</v>
      </c>
      <c r="D11" s="67" t="s">
        <v>32</v>
      </c>
      <c r="E11" s="67" t="s">
        <v>172</v>
      </c>
      <c r="F11" s="176" t="s">
        <v>215</v>
      </c>
      <c r="G11" s="175"/>
      <c r="H11" s="175"/>
      <c r="I11" s="175"/>
      <c r="J11" s="175"/>
      <c r="K11" s="175"/>
      <c r="L11" s="175"/>
      <c r="M11" s="175"/>
      <c r="N11" s="175"/>
      <c r="O11" s="177"/>
    </row>
    <row r="12" spans="1:15" s="65" customFormat="1" ht="18" customHeight="1" x14ac:dyDescent="0.35">
      <c r="A12" s="111"/>
      <c r="B12" s="112" t="s">
        <v>144</v>
      </c>
      <c r="C12" s="112" t="s">
        <v>172</v>
      </c>
      <c r="D12" s="112" t="s">
        <v>32</v>
      </c>
      <c r="E12" s="112" t="s">
        <v>28</v>
      </c>
      <c r="F12" s="170" t="s">
        <v>207</v>
      </c>
      <c r="G12" s="171" t="s">
        <v>144</v>
      </c>
      <c r="H12" s="171">
        <v>1</v>
      </c>
      <c r="I12" s="171">
        <v>8</v>
      </c>
      <c r="J12" s="171">
        <v>240</v>
      </c>
      <c r="K12" s="171"/>
      <c r="L12" s="171"/>
      <c r="M12" s="171">
        <v>120</v>
      </c>
      <c r="N12" s="171" t="s">
        <v>197</v>
      </c>
      <c r="O12" s="172" t="s">
        <v>181</v>
      </c>
    </row>
    <row r="13" spans="1:15" s="65" customFormat="1" ht="18" customHeight="1" thickBot="1" x14ac:dyDescent="0.4">
      <c r="A13" s="108"/>
      <c r="B13" s="113" t="s">
        <v>144</v>
      </c>
      <c r="C13" s="113" t="s">
        <v>172</v>
      </c>
      <c r="D13" s="113" t="s">
        <v>32</v>
      </c>
      <c r="E13" s="113" t="s">
        <v>29</v>
      </c>
      <c r="F13" s="34" t="s">
        <v>208</v>
      </c>
      <c r="G13" s="28" t="s">
        <v>144</v>
      </c>
      <c r="H13" s="28">
        <v>1</v>
      </c>
      <c r="I13" s="28">
        <v>8</v>
      </c>
      <c r="J13" s="28">
        <v>240</v>
      </c>
      <c r="K13" s="28"/>
      <c r="L13" s="28"/>
      <c r="M13" s="28">
        <v>120</v>
      </c>
      <c r="N13" s="28" t="s">
        <v>197</v>
      </c>
      <c r="O13" s="43" t="s">
        <v>181</v>
      </c>
    </row>
    <row r="14" spans="1:15" s="65" customFormat="1" ht="18" customHeight="1" x14ac:dyDescent="0.35">
      <c r="A14" s="107" t="s">
        <v>27</v>
      </c>
      <c r="B14" s="66" t="s">
        <v>144</v>
      </c>
      <c r="C14" s="66" t="s">
        <v>172</v>
      </c>
      <c r="D14" s="66" t="s">
        <v>27</v>
      </c>
      <c r="E14" s="66" t="s">
        <v>172</v>
      </c>
      <c r="F14" s="299" t="s">
        <v>392</v>
      </c>
      <c r="G14" s="25" t="s">
        <v>144</v>
      </c>
      <c r="H14" s="25">
        <v>2</v>
      </c>
      <c r="I14" s="268">
        <v>3</v>
      </c>
      <c r="J14" s="268">
        <v>90</v>
      </c>
      <c r="K14" s="25">
        <v>45</v>
      </c>
      <c r="L14" s="25"/>
      <c r="M14" s="25"/>
      <c r="N14" s="25" t="s">
        <v>192</v>
      </c>
      <c r="O14" s="26" t="s">
        <v>182</v>
      </c>
    </row>
    <row r="15" spans="1:15" s="65" customFormat="1" ht="18" customHeight="1" x14ac:dyDescent="0.35">
      <c r="A15" s="167" t="s">
        <v>33</v>
      </c>
      <c r="B15" s="168" t="s">
        <v>144</v>
      </c>
      <c r="C15" s="168" t="s">
        <v>172</v>
      </c>
      <c r="D15" s="168" t="s">
        <v>33</v>
      </c>
      <c r="E15" s="168" t="s">
        <v>172</v>
      </c>
      <c r="F15" s="173" t="s">
        <v>210</v>
      </c>
      <c r="G15" s="55" t="s">
        <v>144</v>
      </c>
      <c r="H15" s="55">
        <v>2</v>
      </c>
      <c r="I15" s="255">
        <v>4</v>
      </c>
      <c r="J15" s="255">
        <v>120</v>
      </c>
      <c r="K15" s="55">
        <v>45</v>
      </c>
      <c r="L15" s="55"/>
      <c r="M15" s="55"/>
      <c r="N15" s="55" t="s">
        <v>192</v>
      </c>
      <c r="O15" s="174" t="s">
        <v>182</v>
      </c>
    </row>
    <row r="16" spans="1:15" s="65" customFormat="1" ht="18" customHeight="1" x14ac:dyDescent="0.35">
      <c r="A16" s="130">
        <v>8</v>
      </c>
      <c r="B16" s="131" t="s">
        <v>144</v>
      </c>
      <c r="C16" s="131">
        <v>0</v>
      </c>
      <c r="D16" s="131">
        <v>8</v>
      </c>
      <c r="E16" s="131">
        <v>0</v>
      </c>
      <c r="F16" s="272" t="s">
        <v>391</v>
      </c>
      <c r="G16" s="79" t="s">
        <v>144</v>
      </c>
      <c r="H16" s="23">
        <v>2</v>
      </c>
      <c r="I16" s="79">
        <v>3</v>
      </c>
      <c r="J16" s="79">
        <v>90</v>
      </c>
      <c r="K16" s="23">
        <v>45</v>
      </c>
      <c r="L16" s="23"/>
      <c r="M16" s="23"/>
      <c r="N16" s="23" t="s">
        <v>192</v>
      </c>
      <c r="O16" s="27" t="s">
        <v>182</v>
      </c>
    </row>
    <row r="17" spans="1:15" s="65" customFormat="1" ht="18" customHeight="1" x14ac:dyDescent="0.35">
      <c r="A17" s="167" t="s">
        <v>35</v>
      </c>
      <c r="B17" s="168" t="s">
        <v>144</v>
      </c>
      <c r="C17" s="168" t="s">
        <v>172</v>
      </c>
      <c r="D17" s="168" t="s">
        <v>35</v>
      </c>
      <c r="E17" s="168" t="s">
        <v>172</v>
      </c>
      <c r="F17" s="173" t="s">
        <v>211</v>
      </c>
      <c r="G17" s="55" t="s">
        <v>144</v>
      </c>
      <c r="H17" s="55">
        <v>2</v>
      </c>
      <c r="I17" s="55">
        <v>6</v>
      </c>
      <c r="J17" s="55">
        <v>180</v>
      </c>
      <c r="K17" s="55"/>
      <c r="L17" s="55"/>
      <c r="M17" s="55">
        <v>90</v>
      </c>
      <c r="N17" s="55" t="s">
        <v>209</v>
      </c>
      <c r="O17" s="174" t="s">
        <v>181</v>
      </c>
    </row>
    <row r="18" spans="1:15" s="65" customFormat="1" ht="18" customHeight="1" x14ac:dyDescent="0.35">
      <c r="A18" s="46" t="s">
        <v>36</v>
      </c>
      <c r="B18" s="67" t="s">
        <v>144</v>
      </c>
      <c r="C18" s="67" t="s">
        <v>28</v>
      </c>
      <c r="D18" s="67" t="s">
        <v>172</v>
      </c>
      <c r="E18" s="67" t="s">
        <v>172</v>
      </c>
      <c r="F18" s="176" t="s">
        <v>214</v>
      </c>
      <c r="G18" s="175"/>
      <c r="H18" s="175"/>
      <c r="I18" s="175"/>
      <c r="J18" s="175"/>
      <c r="K18" s="175"/>
      <c r="L18" s="175"/>
      <c r="M18" s="175"/>
      <c r="N18" s="175"/>
      <c r="O18" s="177"/>
    </row>
    <row r="19" spans="1:15" s="65" customFormat="1" ht="18" customHeight="1" x14ac:dyDescent="0.35">
      <c r="A19" s="111"/>
      <c r="B19" s="112" t="s">
        <v>144</v>
      </c>
      <c r="C19" s="112" t="s">
        <v>28</v>
      </c>
      <c r="D19" s="112" t="s">
        <v>172</v>
      </c>
      <c r="E19" s="112" t="s">
        <v>28</v>
      </c>
      <c r="F19" s="170" t="s">
        <v>212</v>
      </c>
      <c r="G19" s="171" t="s">
        <v>144</v>
      </c>
      <c r="H19" s="171">
        <v>2</v>
      </c>
      <c r="I19" s="171">
        <v>8</v>
      </c>
      <c r="J19" s="171">
        <v>240</v>
      </c>
      <c r="K19" s="171"/>
      <c r="L19" s="171"/>
      <c r="M19" s="171">
        <v>120</v>
      </c>
      <c r="N19" s="171" t="s">
        <v>197</v>
      </c>
      <c r="O19" s="172" t="s">
        <v>181</v>
      </c>
    </row>
    <row r="20" spans="1:15" s="65" customFormat="1" ht="18" customHeight="1" thickBot="1" x14ac:dyDescent="0.4">
      <c r="A20" s="108"/>
      <c r="B20" s="113" t="s">
        <v>144</v>
      </c>
      <c r="C20" s="113" t="s">
        <v>28</v>
      </c>
      <c r="D20" s="113" t="s">
        <v>172</v>
      </c>
      <c r="E20" s="113" t="s">
        <v>29</v>
      </c>
      <c r="F20" s="34" t="s">
        <v>213</v>
      </c>
      <c r="G20" s="28" t="s">
        <v>144</v>
      </c>
      <c r="H20" s="28">
        <v>2</v>
      </c>
      <c r="I20" s="28">
        <v>8</v>
      </c>
      <c r="J20" s="28">
        <v>240</v>
      </c>
      <c r="K20" s="28"/>
      <c r="L20" s="28"/>
      <c r="M20" s="28">
        <v>120</v>
      </c>
      <c r="N20" s="28" t="s">
        <v>197</v>
      </c>
      <c r="O20" s="43" t="s">
        <v>181</v>
      </c>
    </row>
    <row r="21" spans="1:15" s="65" customFormat="1" ht="18" customHeight="1" x14ac:dyDescent="0.35">
      <c r="A21" s="107" t="s">
        <v>37</v>
      </c>
      <c r="B21" s="66" t="s">
        <v>144</v>
      </c>
      <c r="C21" s="66" t="s">
        <v>28</v>
      </c>
      <c r="D21" s="66" t="s">
        <v>28</v>
      </c>
      <c r="E21" s="66" t="s">
        <v>172</v>
      </c>
      <c r="F21" s="184" t="s">
        <v>193</v>
      </c>
      <c r="G21" s="25" t="s">
        <v>144</v>
      </c>
      <c r="H21" s="25">
        <v>3</v>
      </c>
      <c r="I21" s="25">
        <v>4</v>
      </c>
      <c r="J21" s="25">
        <v>120</v>
      </c>
      <c r="K21" s="25">
        <v>30</v>
      </c>
      <c r="L21" s="25">
        <v>15</v>
      </c>
      <c r="M21" s="25"/>
      <c r="N21" s="25" t="s">
        <v>146</v>
      </c>
      <c r="O21" s="26" t="s">
        <v>182</v>
      </c>
    </row>
    <row r="22" spans="1:15" s="65" customFormat="1" ht="18" customHeight="1" x14ac:dyDescent="0.35">
      <c r="A22" s="46" t="s">
        <v>38</v>
      </c>
      <c r="B22" s="67" t="s">
        <v>144</v>
      </c>
      <c r="C22" s="67" t="s">
        <v>28</v>
      </c>
      <c r="D22" s="67" t="s">
        <v>29</v>
      </c>
      <c r="E22" s="67" t="s">
        <v>172</v>
      </c>
      <c r="F22" s="22" t="s">
        <v>216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7" t="s">
        <v>182</v>
      </c>
    </row>
    <row r="23" spans="1:15" s="65" customFormat="1" ht="18" customHeight="1" x14ac:dyDescent="0.35">
      <c r="A23" s="46" t="s">
        <v>39</v>
      </c>
      <c r="B23" s="67" t="s">
        <v>144</v>
      </c>
      <c r="C23" s="67" t="s">
        <v>28</v>
      </c>
      <c r="D23" s="67" t="s">
        <v>30</v>
      </c>
      <c r="E23" s="67" t="s">
        <v>172</v>
      </c>
      <c r="F23" s="22" t="s">
        <v>217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7" t="s">
        <v>182</v>
      </c>
    </row>
    <row r="24" spans="1:15" s="65" customFormat="1" ht="18" customHeight="1" x14ac:dyDescent="0.35">
      <c r="A24" s="111" t="s">
        <v>147</v>
      </c>
      <c r="B24" s="112" t="s">
        <v>144</v>
      </c>
      <c r="C24" s="112" t="s">
        <v>28</v>
      </c>
      <c r="D24" s="112" t="s">
        <v>31</v>
      </c>
      <c r="E24" s="112" t="s">
        <v>172</v>
      </c>
      <c r="F24" s="170" t="s">
        <v>195</v>
      </c>
      <c r="G24" s="171" t="s">
        <v>144</v>
      </c>
      <c r="H24" s="171">
        <v>3</v>
      </c>
      <c r="I24" s="171">
        <v>6</v>
      </c>
      <c r="J24" s="171">
        <v>180</v>
      </c>
      <c r="K24" s="171">
        <v>30</v>
      </c>
      <c r="L24" s="171"/>
      <c r="M24" s="171">
        <v>60</v>
      </c>
      <c r="N24" s="171" t="s">
        <v>196</v>
      </c>
      <c r="O24" s="172" t="s">
        <v>181</v>
      </c>
    </row>
    <row r="25" spans="1:15" s="65" customFormat="1" ht="18" customHeight="1" x14ac:dyDescent="0.35">
      <c r="A25" s="46" t="s">
        <v>148</v>
      </c>
      <c r="B25" s="67" t="s">
        <v>144</v>
      </c>
      <c r="C25" s="67" t="s">
        <v>28</v>
      </c>
      <c r="D25" s="67" t="s">
        <v>32</v>
      </c>
      <c r="E25" s="67" t="s">
        <v>172</v>
      </c>
      <c r="F25" s="176" t="s">
        <v>237</v>
      </c>
      <c r="G25" s="175"/>
      <c r="H25" s="175"/>
      <c r="I25" s="175"/>
      <c r="J25" s="175"/>
      <c r="K25" s="175"/>
      <c r="L25" s="175"/>
      <c r="M25" s="175"/>
      <c r="N25" s="175"/>
      <c r="O25" s="177"/>
    </row>
    <row r="26" spans="1:15" s="65" customFormat="1" ht="18" customHeight="1" x14ac:dyDescent="0.35">
      <c r="A26" s="46"/>
      <c r="B26" s="67" t="s">
        <v>144</v>
      </c>
      <c r="C26" s="67" t="s">
        <v>28</v>
      </c>
      <c r="D26" s="67" t="s">
        <v>32</v>
      </c>
      <c r="E26" s="67" t="s">
        <v>28</v>
      </c>
      <c r="F26" s="22" t="s">
        <v>238</v>
      </c>
      <c r="G26" s="23" t="s">
        <v>144</v>
      </c>
      <c r="H26" s="23">
        <v>3</v>
      </c>
      <c r="I26" s="23">
        <v>6</v>
      </c>
      <c r="J26" s="23">
        <v>180</v>
      </c>
      <c r="K26" s="23">
        <v>30</v>
      </c>
      <c r="L26" s="23"/>
      <c r="M26" s="23">
        <v>60</v>
      </c>
      <c r="N26" s="23" t="s">
        <v>196</v>
      </c>
      <c r="O26" s="27" t="s">
        <v>181</v>
      </c>
    </row>
    <row r="27" spans="1:15" s="65" customFormat="1" ht="18" customHeight="1" thickBot="1" x14ac:dyDescent="0.4">
      <c r="A27" s="167"/>
      <c r="B27" s="168" t="s">
        <v>144</v>
      </c>
      <c r="C27" s="168" t="s">
        <v>28</v>
      </c>
      <c r="D27" s="168" t="s">
        <v>32</v>
      </c>
      <c r="E27" s="168" t="s">
        <v>29</v>
      </c>
      <c r="F27" s="173" t="s">
        <v>239</v>
      </c>
      <c r="G27" s="55" t="s">
        <v>144</v>
      </c>
      <c r="H27" s="55">
        <v>3</v>
      </c>
      <c r="I27" s="55">
        <v>6</v>
      </c>
      <c r="J27" s="55">
        <v>180</v>
      </c>
      <c r="K27" s="55">
        <v>30</v>
      </c>
      <c r="L27" s="55"/>
      <c r="M27" s="55">
        <v>60</v>
      </c>
      <c r="N27" s="55" t="s">
        <v>196</v>
      </c>
      <c r="O27" s="174" t="s">
        <v>181</v>
      </c>
    </row>
    <row r="28" spans="1:15" s="65" customFormat="1" ht="18" customHeight="1" x14ac:dyDescent="0.35">
      <c r="A28" s="107" t="s">
        <v>282</v>
      </c>
      <c r="B28" s="66" t="s">
        <v>144</v>
      </c>
      <c r="C28" s="66" t="s">
        <v>28</v>
      </c>
      <c r="D28" s="66" t="s">
        <v>27</v>
      </c>
      <c r="E28" s="66" t="s">
        <v>172</v>
      </c>
      <c r="F28" s="32" t="s">
        <v>194</v>
      </c>
      <c r="G28" s="25" t="s">
        <v>144</v>
      </c>
      <c r="H28" s="25">
        <v>4</v>
      </c>
      <c r="I28" s="25">
        <v>4</v>
      </c>
      <c r="J28" s="25">
        <v>120</v>
      </c>
      <c r="K28" s="25">
        <v>45</v>
      </c>
      <c r="L28" s="25"/>
      <c r="M28" s="25"/>
      <c r="N28" s="25" t="s">
        <v>192</v>
      </c>
      <c r="O28" s="189" t="s">
        <v>182</v>
      </c>
    </row>
    <row r="29" spans="1:15" s="65" customFormat="1" ht="18" customHeight="1" x14ac:dyDescent="0.35">
      <c r="A29" s="46" t="s">
        <v>283</v>
      </c>
      <c r="B29" s="67" t="s">
        <v>144</v>
      </c>
      <c r="C29" s="67" t="s">
        <v>28</v>
      </c>
      <c r="D29" s="67" t="s">
        <v>33</v>
      </c>
      <c r="E29" s="67" t="s">
        <v>172</v>
      </c>
      <c r="F29" s="22" t="s">
        <v>222</v>
      </c>
      <c r="G29" s="23" t="s">
        <v>144</v>
      </c>
      <c r="H29" s="23">
        <v>4</v>
      </c>
      <c r="I29" s="23">
        <v>4</v>
      </c>
      <c r="J29" s="23">
        <v>120</v>
      </c>
      <c r="K29" s="23">
        <v>45</v>
      </c>
      <c r="L29" s="23"/>
      <c r="M29" s="23"/>
      <c r="N29" s="23" t="s">
        <v>192</v>
      </c>
      <c r="O29" s="27" t="s">
        <v>182</v>
      </c>
    </row>
    <row r="30" spans="1:15" s="65" customFormat="1" ht="18" customHeight="1" x14ac:dyDescent="0.35">
      <c r="A30" s="46" t="s">
        <v>284</v>
      </c>
      <c r="B30" s="67" t="s">
        <v>144</v>
      </c>
      <c r="C30" s="168" t="s">
        <v>28</v>
      </c>
      <c r="D30" s="168" t="s">
        <v>34</v>
      </c>
      <c r="E30" s="168" t="s">
        <v>172</v>
      </c>
      <c r="F30" s="173" t="s">
        <v>245</v>
      </c>
      <c r="G30" s="55" t="s">
        <v>144</v>
      </c>
      <c r="H30" s="55">
        <v>4</v>
      </c>
      <c r="I30" s="55">
        <v>4</v>
      </c>
      <c r="J30" s="55">
        <v>120</v>
      </c>
      <c r="K30" s="55">
        <v>45</v>
      </c>
      <c r="L30" s="55"/>
      <c r="M30" s="55"/>
      <c r="N30" s="55" t="s">
        <v>192</v>
      </c>
      <c r="O30" s="174" t="s">
        <v>182</v>
      </c>
    </row>
    <row r="31" spans="1:15" s="65" customFormat="1" ht="18" customHeight="1" x14ac:dyDescent="0.35">
      <c r="A31" s="46" t="s">
        <v>285</v>
      </c>
      <c r="B31" s="67" t="s">
        <v>144</v>
      </c>
      <c r="C31" s="67" t="s">
        <v>28</v>
      </c>
      <c r="D31" s="67" t="s">
        <v>35</v>
      </c>
      <c r="E31" s="67" t="s">
        <v>172</v>
      </c>
      <c r="F31" s="22" t="s">
        <v>240</v>
      </c>
      <c r="G31" s="23" t="s">
        <v>144</v>
      </c>
      <c r="H31" s="23">
        <v>4</v>
      </c>
      <c r="I31" s="23">
        <v>6</v>
      </c>
      <c r="J31" s="23">
        <v>180</v>
      </c>
      <c r="K31" s="23">
        <v>30</v>
      </c>
      <c r="L31" s="23"/>
      <c r="M31" s="23">
        <v>60</v>
      </c>
      <c r="N31" s="23" t="s">
        <v>196</v>
      </c>
      <c r="O31" s="27" t="s">
        <v>181</v>
      </c>
    </row>
    <row r="32" spans="1:15" s="65" customFormat="1" ht="18" customHeight="1" x14ac:dyDescent="0.35">
      <c r="A32" s="46" t="s">
        <v>286</v>
      </c>
      <c r="B32" s="67" t="s">
        <v>144</v>
      </c>
      <c r="C32" s="67" t="s">
        <v>29</v>
      </c>
      <c r="D32" s="67" t="s">
        <v>172</v>
      </c>
      <c r="E32" s="67" t="s">
        <v>172</v>
      </c>
      <c r="F32" s="176" t="s">
        <v>241</v>
      </c>
      <c r="G32" s="175"/>
      <c r="H32" s="175"/>
      <c r="I32" s="175"/>
      <c r="J32" s="175"/>
      <c r="K32" s="175"/>
      <c r="L32" s="175"/>
      <c r="M32" s="175"/>
      <c r="N32" s="175"/>
      <c r="O32" s="177"/>
    </row>
    <row r="33" spans="1:15" s="65" customFormat="1" ht="18" customHeight="1" x14ac:dyDescent="0.35">
      <c r="A33" s="46"/>
      <c r="B33" s="67" t="s">
        <v>144</v>
      </c>
      <c r="C33" s="112" t="s">
        <v>29</v>
      </c>
      <c r="D33" s="112" t="s">
        <v>172</v>
      </c>
      <c r="E33" s="112" t="s">
        <v>28</v>
      </c>
      <c r="F33" s="199" t="s">
        <v>242</v>
      </c>
      <c r="G33" s="23" t="s">
        <v>144</v>
      </c>
      <c r="H33" s="23">
        <v>4</v>
      </c>
      <c r="I33" s="23">
        <v>6</v>
      </c>
      <c r="J33" s="23">
        <v>180</v>
      </c>
      <c r="K33" s="23">
        <v>30</v>
      </c>
      <c r="L33" s="23"/>
      <c r="M33" s="23">
        <v>60</v>
      </c>
      <c r="N33" s="23" t="s">
        <v>196</v>
      </c>
      <c r="O33" s="27" t="s">
        <v>181</v>
      </c>
    </row>
    <row r="34" spans="1:15" s="65" customFormat="1" ht="18" customHeight="1" thickBot="1" x14ac:dyDescent="0.4">
      <c r="A34" s="108"/>
      <c r="B34" s="113" t="s">
        <v>144</v>
      </c>
      <c r="C34" s="113" t="s">
        <v>29</v>
      </c>
      <c r="D34" s="113" t="s">
        <v>172</v>
      </c>
      <c r="E34" s="113" t="s">
        <v>29</v>
      </c>
      <c r="F34" s="200" t="s">
        <v>243</v>
      </c>
      <c r="G34" s="28" t="s">
        <v>144</v>
      </c>
      <c r="H34" s="28">
        <v>4</v>
      </c>
      <c r="I34" s="28">
        <v>6</v>
      </c>
      <c r="J34" s="28">
        <v>180</v>
      </c>
      <c r="K34" s="28">
        <v>30</v>
      </c>
      <c r="L34" s="28"/>
      <c r="M34" s="28">
        <v>60</v>
      </c>
      <c r="N34" s="28" t="s">
        <v>196</v>
      </c>
      <c r="O34" s="43" t="s">
        <v>181</v>
      </c>
    </row>
    <row r="35" spans="1:15" s="65" customFormat="1" ht="18" customHeight="1" x14ac:dyDescent="0.35">
      <c r="A35" s="107" t="s">
        <v>287</v>
      </c>
      <c r="B35" s="66" t="s">
        <v>144</v>
      </c>
      <c r="C35" s="66" t="s">
        <v>29</v>
      </c>
      <c r="D35" s="66" t="s">
        <v>28</v>
      </c>
      <c r="E35" s="66" t="s">
        <v>172</v>
      </c>
      <c r="F35" s="32" t="s">
        <v>244</v>
      </c>
      <c r="G35" s="25" t="s">
        <v>144</v>
      </c>
      <c r="H35" s="25">
        <v>5</v>
      </c>
      <c r="I35" s="268">
        <v>4</v>
      </c>
      <c r="J35" s="25">
        <v>120</v>
      </c>
      <c r="K35" s="25">
        <v>45</v>
      </c>
      <c r="L35" s="25"/>
      <c r="M35" s="25"/>
      <c r="N35" s="25" t="s">
        <v>192</v>
      </c>
      <c r="O35" s="26" t="s">
        <v>182</v>
      </c>
    </row>
    <row r="36" spans="1:15" s="65" customFormat="1" ht="18" customHeight="1" x14ac:dyDescent="0.35">
      <c r="A36" s="46" t="s">
        <v>288</v>
      </c>
      <c r="B36" s="67" t="s">
        <v>144</v>
      </c>
      <c r="C36" s="67" t="s">
        <v>29</v>
      </c>
      <c r="D36" s="67" t="s">
        <v>29</v>
      </c>
      <c r="E36" s="67" t="s">
        <v>172</v>
      </c>
      <c r="F36" s="22" t="s">
        <v>232</v>
      </c>
      <c r="G36" s="23" t="s">
        <v>144</v>
      </c>
      <c r="H36" s="23">
        <v>5</v>
      </c>
      <c r="I36" s="79">
        <v>4</v>
      </c>
      <c r="J36" s="23">
        <v>120</v>
      </c>
      <c r="K36" s="23">
        <v>45</v>
      </c>
      <c r="L36" s="23"/>
      <c r="M36" s="23"/>
      <c r="N36" s="23" t="s">
        <v>192</v>
      </c>
      <c r="O36" s="27" t="s">
        <v>182</v>
      </c>
    </row>
    <row r="37" spans="1:15" s="65" customFormat="1" ht="18" customHeight="1" x14ac:dyDescent="0.35">
      <c r="A37" s="46" t="s">
        <v>289</v>
      </c>
      <c r="B37" s="67" t="s">
        <v>144</v>
      </c>
      <c r="C37" s="67" t="s">
        <v>29</v>
      </c>
      <c r="D37" s="67" t="s">
        <v>30</v>
      </c>
      <c r="E37" s="67" t="s">
        <v>172</v>
      </c>
      <c r="F37" s="22" t="s">
        <v>198</v>
      </c>
      <c r="G37" s="23" t="s">
        <v>144</v>
      </c>
      <c r="H37" s="23">
        <v>5</v>
      </c>
      <c r="I37" s="23">
        <v>4</v>
      </c>
      <c r="J37" s="23">
        <v>120</v>
      </c>
      <c r="K37" s="23">
        <v>45</v>
      </c>
      <c r="L37" s="23"/>
      <c r="M37" s="23"/>
      <c r="N37" s="23" t="s">
        <v>192</v>
      </c>
      <c r="O37" s="27" t="s">
        <v>182</v>
      </c>
    </row>
    <row r="38" spans="1:15" s="65" customFormat="1" ht="20.149999999999999" customHeight="1" x14ac:dyDescent="0.35">
      <c r="A38" s="190" t="s">
        <v>290</v>
      </c>
      <c r="B38" s="187" t="s">
        <v>144</v>
      </c>
      <c r="C38" s="187" t="s">
        <v>29</v>
      </c>
      <c r="D38" s="187" t="s">
        <v>31</v>
      </c>
      <c r="E38" s="187" t="s">
        <v>172</v>
      </c>
      <c r="F38" s="188" t="s">
        <v>199</v>
      </c>
      <c r="G38" s="210" t="s">
        <v>144</v>
      </c>
      <c r="H38" s="210">
        <v>5</v>
      </c>
      <c r="I38" s="210">
        <v>4</v>
      </c>
      <c r="J38" s="210">
        <v>120</v>
      </c>
      <c r="K38" s="210">
        <v>30</v>
      </c>
      <c r="L38" s="210"/>
      <c r="M38" s="210">
        <v>30</v>
      </c>
      <c r="N38" s="210" t="s">
        <v>373</v>
      </c>
      <c r="O38" s="282" t="s">
        <v>181</v>
      </c>
    </row>
    <row r="39" spans="1:15" s="65" customFormat="1" ht="18" customHeight="1" x14ac:dyDescent="0.35">
      <c r="A39" s="46" t="s">
        <v>291</v>
      </c>
      <c r="B39" s="67" t="s">
        <v>144</v>
      </c>
      <c r="C39" s="67" t="s">
        <v>29</v>
      </c>
      <c r="D39" s="67" t="s">
        <v>32</v>
      </c>
      <c r="E39" s="67" t="s">
        <v>172</v>
      </c>
      <c r="F39" s="176" t="s">
        <v>233</v>
      </c>
      <c r="G39" s="195"/>
      <c r="H39" s="195"/>
      <c r="I39" s="195"/>
      <c r="J39" s="195"/>
      <c r="K39" s="195"/>
      <c r="L39" s="195"/>
      <c r="M39" s="195"/>
      <c r="N39" s="195"/>
      <c r="O39" s="240"/>
    </row>
    <row r="40" spans="1:15" s="65" customFormat="1" ht="18" customHeight="1" x14ac:dyDescent="0.35">
      <c r="A40" s="111"/>
      <c r="B40" s="112" t="s">
        <v>144</v>
      </c>
      <c r="C40" s="112" t="s">
        <v>29</v>
      </c>
      <c r="D40" s="112" t="s">
        <v>32</v>
      </c>
      <c r="E40" s="112" t="s">
        <v>28</v>
      </c>
      <c r="F40" s="22" t="s">
        <v>200</v>
      </c>
      <c r="G40" s="79" t="s">
        <v>144</v>
      </c>
      <c r="H40" s="79">
        <v>5</v>
      </c>
      <c r="I40" s="79">
        <v>4</v>
      </c>
      <c r="J40" s="79">
        <v>120</v>
      </c>
      <c r="K40" s="79">
        <v>30</v>
      </c>
      <c r="L40" s="79"/>
      <c r="M40" s="79">
        <v>30</v>
      </c>
      <c r="N40" s="79" t="s">
        <v>373</v>
      </c>
      <c r="O40" s="283" t="s">
        <v>181</v>
      </c>
    </row>
    <row r="41" spans="1:15" s="65" customFormat="1" ht="18" customHeight="1" x14ac:dyDescent="0.35">
      <c r="A41" s="167"/>
      <c r="B41" s="168" t="s">
        <v>144</v>
      </c>
      <c r="C41" s="168" t="s">
        <v>29</v>
      </c>
      <c r="D41" s="168" t="s">
        <v>32</v>
      </c>
      <c r="E41" s="168" t="s">
        <v>29</v>
      </c>
      <c r="F41" s="22" t="s">
        <v>201</v>
      </c>
      <c r="G41" s="79" t="s">
        <v>144</v>
      </c>
      <c r="H41" s="79">
        <v>5</v>
      </c>
      <c r="I41" s="79">
        <v>4</v>
      </c>
      <c r="J41" s="79">
        <v>120</v>
      </c>
      <c r="K41" s="79">
        <v>30</v>
      </c>
      <c r="L41" s="79"/>
      <c r="M41" s="79">
        <v>30</v>
      </c>
      <c r="N41" s="79" t="s">
        <v>373</v>
      </c>
      <c r="O41" s="256" t="s">
        <v>181</v>
      </c>
    </row>
    <row r="42" spans="1:15" s="65" customFormat="1" ht="24" customHeight="1" x14ac:dyDescent="0.35">
      <c r="A42" s="46" t="s">
        <v>294</v>
      </c>
      <c r="B42" s="67" t="s">
        <v>144</v>
      </c>
      <c r="C42" s="67" t="s">
        <v>29</v>
      </c>
      <c r="D42" s="291" t="s">
        <v>27</v>
      </c>
      <c r="E42" s="67" t="s">
        <v>172</v>
      </c>
      <c r="F42" s="205" t="s">
        <v>374</v>
      </c>
      <c r="G42" s="79" t="s">
        <v>144</v>
      </c>
      <c r="H42" s="79">
        <v>5</v>
      </c>
      <c r="I42" s="79">
        <v>2</v>
      </c>
      <c r="J42" s="79">
        <v>60</v>
      </c>
      <c r="K42" s="79">
        <v>30</v>
      </c>
      <c r="L42" s="79"/>
      <c r="M42" s="79"/>
      <c r="N42" s="79" t="s">
        <v>149</v>
      </c>
      <c r="O42" s="80" t="s">
        <v>354</v>
      </c>
    </row>
    <row r="43" spans="1:15" s="65" customFormat="1" ht="18" customHeight="1" x14ac:dyDescent="0.35">
      <c r="A43" s="46" t="s">
        <v>295</v>
      </c>
      <c r="B43" s="67" t="s">
        <v>144</v>
      </c>
      <c r="C43" s="67" t="s">
        <v>29</v>
      </c>
      <c r="D43" s="291" t="s">
        <v>33</v>
      </c>
      <c r="E43" s="67" t="s">
        <v>172</v>
      </c>
      <c r="F43" s="284" t="s">
        <v>375</v>
      </c>
      <c r="G43" s="195"/>
      <c r="H43" s="195"/>
      <c r="I43" s="195"/>
      <c r="J43" s="195"/>
      <c r="K43" s="195"/>
      <c r="L43" s="195"/>
      <c r="M43" s="195"/>
      <c r="N43" s="195"/>
      <c r="O43" s="240"/>
    </row>
    <row r="44" spans="1:15" s="65" customFormat="1" ht="24" customHeight="1" x14ac:dyDescent="0.35">
      <c r="A44" s="111"/>
      <c r="B44" s="112" t="s">
        <v>144</v>
      </c>
      <c r="C44" s="112" t="s">
        <v>29</v>
      </c>
      <c r="D44" s="292" t="s">
        <v>33</v>
      </c>
      <c r="E44" s="112" t="s">
        <v>28</v>
      </c>
      <c r="F44" s="199" t="s">
        <v>376</v>
      </c>
      <c r="G44" s="211" t="s">
        <v>144</v>
      </c>
      <c r="H44" s="211">
        <v>5</v>
      </c>
      <c r="I44" s="211">
        <v>2</v>
      </c>
      <c r="J44" s="211">
        <v>60</v>
      </c>
      <c r="K44" s="211">
        <v>30</v>
      </c>
      <c r="L44" s="211"/>
      <c r="M44" s="211"/>
      <c r="N44" s="211" t="s">
        <v>149</v>
      </c>
      <c r="O44" s="283" t="s">
        <v>354</v>
      </c>
    </row>
    <row r="45" spans="1:15" s="65" customFormat="1" ht="24" customHeight="1" thickBot="1" x14ac:dyDescent="0.4">
      <c r="A45" s="108"/>
      <c r="B45" s="113" t="s">
        <v>144</v>
      </c>
      <c r="C45" s="113" t="s">
        <v>29</v>
      </c>
      <c r="D45" s="293" t="s">
        <v>33</v>
      </c>
      <c r="E45" s="113" t="s">
        <v>29</v>
      </c>
      <c r="F45" s="200" t="s">
        <v>377</v>
      </c>
      <c r="G45" s="263" t="s">
        <v>144</v>
      </c>
      <c r="H45" s="263">
        <v>5</v>
      </c>
      <c r="I45" s="263">
        <v>2</v>
      </c>
      <c r="J45" s="263">
        <v>60</v>
      </c>
      <c r="K45" s="263">
        <v>30</v>
      </c>
      <c r="L45" s="263"/>
      <c r="M45" s="263"/>
      <c r="N45" s="263" t="s">
        <v>149</v>
      </c>
      <c r="O45" s="264" t="s">
        <v>354</v>
      </c>
    </row>
    <row r="46" spans="1:15" s="65" customFormat="1" ht="18" customHeight="1" x14ac:dyDescent="0.35">
      <c r="A46" s="107" t="s">
        <v>296</v>
      </c>
      <c r="B46" s="66" t="s">
        <v>144</v>
      </c>
      <c r="C46" s="66" t="s">
        <v>29</v>
      </c>
      <c r="D46" s="66" t="s">
        <v>34</v>
      </c>
      <c r="E46" s="66" t="s">
        <v>172</v>
      </c>
      <c r="F46" s="32" t="s">
        <v>234</v>
      </c>
      <c r="G46" s="25" t="s">
        <v>144</v>
      </c>
      <c r="H46" s="25">
        <v>6</v>
      </c>
      <c r="I46" s="25">
        <v>4</v>
      </c>
      <c r="J46" s="25">
        <v>120</v>
      </c>
      <c r="K46" s="25">
        <v>45</v>
      </c>
      <c r="L46" s="25"/>
      <c r="M46" s="25"/>
      <c r="N46" s="25" t="s">
        <v>192</v>
      </c>
      <c r="O46" s="26" t="s">
        <v>182</v>
      </c>
    </row>
    <row r="47" spans="1:15" s="65" customFormat="1" ht="18" customHeight="1" x14ac:dyDescent="0.35">
      <c r="A47" s="46" t="s">
        <v>297</v>
      </c>
      <c r="B47" s="67" t="s">
        <v>144</v>
      </c>
      <c r="C47" s="67" t="s">
        <v>29</v>
      </c>
      <c r="D47" s="67" t="s">
        <v>35</v>
      </c>
      <c r="E47" s="67" t="s">
        <v>172</v>
      </c>
      <c r="F47" s="22" t="s">
        <v>246</v>
      </c>
      <c r="G47" s="23" t="s">
        <v>144</v>
      </c>
      <c r="H47" s="23">
        <v>6</v>
      </c>
      <c r="I47" s="23">
        <v>4</v>
      </c>
      <c r="J47" s="23">
        <v>120</v>
      </c>
      <c r="K47" s="23">
        <v>45</v>
      </c>
      <c r="L47" s="23"/>
      <c r="M47" s="23"/>
      <c r="N47" s="23" t="s">
        <v>192</v>
      </c>
      <c r="O47" s="27" t="s">
        <v>182</v>
      </c>
    </row>
    <row r="48" spans="1:15" s="65" customFormat="1" ht="18" customHeight="1" x14ac:dyDescent="0.35">
      <c r="A48" s="167" t="s">
        <v>298</v>
      </c>
      <c r="B48" s="168" t="s">
        <v>144</v>
      </c>
      <c r="C48" s="168" t="s">
        <v>30</v>
      </c>
      <c r="D48" s="168" t="s">
        <v>172</v>
      </c>
      <c r="E48" s="168" t="s">
        <v>172</v>
      </c>
      <c r="F48" s="212" t="s">
        <v>347</v>
      </c>
      <c r="G48" s="55" t="s">
        <v>144</v>
      </c>
      <c r="H48" s="55">
        <v>6</v>
      </c>
      <c r="I48" s="55">
        <v>4</v>
      </c>
      <c r="J48" s="55">
        <v>120</v>
      </c>
      <c r="K48" s="55">
        <v>45</v>
      </c>
      <c r="L48" s="55"/>
      <c r="M48" s="55"/>
      <c r="N48" s="55" t="s">
        <v>192</v>
      </c>
      <c r="O48" s="174" t="s">
        <v>182</v>
      </c>
    </row>
    <row r="49" spans="1:15" s="65" customFormat="1" ht="18" customHeight="1" x14ac:dyDescent="0.35">
      <c r="A49" s="192"/>
      <c r="B49" s="407" t="s">
        <v>248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8"/>
    </row>
    <row r="50" spans="1:15" s="65" customFormat="1" ht="18" customHeight="1" x14ac:dyDescent="0.35">
      <c r="A50" s="409" t="s">
        <v>260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1"/>
    </row>
    <row r="51" spans="1:15" s="65" customFormat="1" ht="24" customHeight="1" x14ac:dyDescent="0.35">
      <c r="A51" s="190" t="s">
        <v>299</v>
      </c>
      <c r="B51" s="187" t="s">
        <v>144</v>
      </c>
      <c r="C51" s="187" t="s">
        <v>30</v>
      </c>
      <c r="D51" s="187" t="s">
        <v>28</v>
      </c>
      <c r="E51" s="187" t="s">
        <v>172</v>
      </c>
      <c r="F51" s="204" t="s">
        <v>270</v>
      </c>
      <c r="G51" s="178" t="s">
        <v>144</v>
      </c>
      <c r="H51" s="178">
        <v>6</v>
      </c>
      <c r="I51" s="178">
        <v>6</v>
      </c>
      <c r="J51" s="178">
        <v>180</v>
      </c>
      <c r="K51" s="178"/>
      <c r="L51" s="178"/>
      <c r="M51" s="178">
        <v>60</v>
      </c>
      <c r="N51" s="178" t="s">
        <v>150</v>
      </c>
      <c r="O51" s="179" t="s">
        <v>181</v>
      </c>
    </row>
    <row r="52" spans="1:15" s="65" customFormat="1" ht="25.5" customHeight="1" x14ac:dyDescent="0.35">
      <c r="A52" s="46" t="s">
        <v>300</v>
      </c>
      <c r="B52" s="67" t="s">
        <v>144</v>
      </c>
      <c r="C52" s="67" t="s">
        <v>30</v>
      </c>
      <c r="D52" s="67" t="s">
        <v>29</v>
      </c>
      <c r="E52" s="67" t="s">
        <v>172</v>
      </c>
      <c r="F52" s="22" t="s">
        <v>330</v>
      </c>
      <c r="G52" s="23" t="s">
        <v>144</v>
      </c>
      <c r="H52" s="23">
        <v>6</v>
      </c>
      <c r="I52" s="23">
        <v>3</v>
      </c>
      <c r="J52" s="23">
        <v>90</v>
      </c>
      <c r="K52" s="23">
        <v>30</v>
      </c>
      <c r="L52" s="23"/>
      <c r="M52" s="23"/>
      <c r="N52" s="23" t="s">
        <v>149</v>
      </c>
      <c r="O52" s="53" t="s">
        <v>182</v>
      </c>
    </row>
    <row r="53" spans="1:15" s="65" customFormat="1" ht="18" customHeight="1" x14ac:dyDescent="0.35">
      <c r="A53" s="46" t="s">
        <v>301</v>
      </c>
      <c r="B53" s="67" t="s">
        <v>144</v>
      </c>
      <c r="C53" s="67" t="s">
        <v>30</v>
      </c>
      <c r="D53" s="67" t="s">
        <v>30</v>
      </c>
      <c r="E53" s="67" t="s">
        <v>172</v>
      </c>
      <c r="F53" s="29" t="s">
        <v>277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3" t="s">
        <v>182</v>
      </c>
    </row>
    <row r="54" spans="1:15" s="65" customFormat="1" ht="18" customHeight="1" x14ac:dyDescent="0.35">
      <c r="A54" s="409" t="s">
        <v>261</v>
      </c>
      <c r="B54" s="410"/>
      <c r="C54" s="410"/>
      <c r="D54" s="410"/>
      <c r="E54" s="410"/>
      <c r="F54" s="410"/>
      <c r="G54" s="410"/>
      <c r="H54" s="410"/>
      <c r="I54" s="410"/>
      <c r="J54" s="410"/>
      <c r="K54" s="410"/>
      <c r="L54" s="410"/>
      <c r="M54" s="410"/>
      <c r="N54" s="410"/>
      <c r="O54" s="411"/>
    </row>
    <row r="55" spans="1:15" s="65" customFormat="1" ht="24" customHeight="1" x14ac:dyDescent="0.35">
      <c r="A55" s="111" t="s">
        <v>302</v>
      </c>
      <c r="B55" s="112" t="s">
        <v>144</v>
      </c>
      <c r="C55" s="112" t="s">
        <v>30</v>
      </c>
      <c r="D55" s="112" t="s">
        <v>31</v>
      </c>
      <c r="E55" s="112" t="s">
        <v>172</v>
      </c>
      <c r="F55" s="170" t="s">
        <v>271</v>
      </c>
      <c r="G55" s="171" t="s">
        <v>144</v>
      </c>
      <c r="H55" s="171">
        <v>6</v>
      </c>
      <c r="I55" s="171">
        <v>6</v>
      </c>
      <c r="J55" s="171">
        <v>180</v>
      </c>
      <c r="K55" s="171"/>
      <c r="L55" s="171"/>
      <c r="M55" s="171">
        <v>60</v>
      </c>
      <c r="N55" s="171" t="s">
        <v>150</v>
      </c>
      <c r="O55" s="172" t="s">
        <v>181</v>
      </c>
    </row>
    <row r="56" spans="1:15" s="65" customFormat="1" ht="18" customHeight="1" x14ac:dyDescent="0.35">
      <c r="A56" s="46" t="s">
        <v>303</v>
      </c>
      <c r="B56" s="67" t="s">
        <v>144</v>
      </c>
      <c r="C56" s="67" t="s">
        <v>30</v>
      </c>
      <c r="D56" s="67" t="s">
        <v>32</v>
      </c>
      <c r="E56" s="67" t="s">
        <v>172</v>
      </c>
      <c r="F56" s="22" t="s">
        <v>335</v>
      </c>
      <c r="G56" s="23" t="s">
        <v>144</v>
      </c>
      <c r="H56" s="23">
        <v>6</v>
      </c>
      <c r="I56" s="23">
        <v>3</v>
      </c>
      <c r="J56" s="23">
        <v>90</v>
      </c>
      <c r="K56" s="23">
        <v>30</v>
      </c>
      <c r="L56" s="23"/>
      <c r="M56" s="23"/>
      <c r="N56" s="23" t="s">
        <v>149</v>
      </c>
      <c r="O56" s="53" t="s">
        <v>182</v>
      </c>
    </row>
    <row r="57" spans="1:15" s="65" customFormat="1" ht="18" customHeight="1" x14ac:dyDescent="0.35">
      <c r="A57" s="46" t="s">
        <v>304</v>
      </c>
      <c r="B57" s="67" t="s">
        <v>144</v>
      </c>
      <c r="C57" s="67" t="s">
        <v>30</v>
      </c>
      <c r="D57" s="67" t="s">
        <v>27</v>
      </c>
      <c r="E57" s="67" t="s">
        <v>172</v>
      </c>
      <c r="F57" s="29" t="s">
        <v>276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3" t="s">
        <v>182</v>
      </c>
    </row>
    <row r="58" spans="1:15" s="65" customFormat="1" ht="18" customHeight="1" x14ac:dyDescent="0.35">
      <c r="A58" s="409" t="s">
        <v>262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1"/>
    </row>
    <row r="59" spans="1:15" s="65" customFormat="1" ht="24" customHeight="1" x14ac:dyDescent="0.35">
      <c r="A59" s="167" t="s">
        <v>305</v>
      </c>
      <c r="B59" s="168" t="s">
        <v>144</v>
      </c>
      <c r="C59" s="168" t="s">
        <v>30</v>
      </c>
      <c r="D59" s="168" t="s">
        <v>33</v>
      </c>
      <c r="E59" s="168" t="s">
        <v>172</v>
      </c>
      <c r="F59" s="203" t="s">
        <v>250</v>
      </c>
      <c r="G59" s="55" t="s">
        <v>144</v>
      </c>
      <c r="H59" s="55">
        <v>6</v>
      </c>
      <c r="I59" s="55">
        <v>6</v>
      </c>
      <c r="J59" s="55">
        <v>180</v>
      </c>
      <c r="K59" s="55"/>
      <c r="L59" s="55"/>
      <c r="M59" s="55">
        <v>60</v>
      </c>
      <c r="N59" s="55" t="s">
        <v>150</v>
      </c>
      <c r="O59" s="174" t="s">
        <v>181</v>
      </c>
    </row>
    <row r="60" spans="1:15" s="65" customFormat="1" ht="24" customHeight="1" x14ac:dyDescent="0.35">
      <c r="A60" s="46" t="s">
        <v>306</v>
      </c>
      <c r="B60" s="67" t="s">
        <v>144</v>
      </c>
      <c r="C60" s="67" t="s">
        <v>30</v>
      </c>
      <c r="D60" s="67" t="s">
        <v>34</v>
      </c>
      <c r="E60" s="67" t="s">
        <v>172</v>
      </c>
      <c r="F60" s="22" t="s">
        <v>229</v>
      </c>
      <c r="G60" s="23" t="s">
        <v>144</v>
      </c>
      <c r="H60" s="23">
        <v>6</v>
      </c>
      <c r="I60" s="23">
        <v>3</v>
      </c>
      <c r="J60" s="23">
        <v>90</v>
      </c>
      <c r="K60" s="23">
        <v>30</v>
      </c>
      <c r="L60" s="23"/>
      <c r="M60" s="23"/>
      <c r="N60" s="23" t="s">
        <v>149</v>
      </c>
      <c r="O60" s="53" t="s">
        <v>182</v>
      </c>
    </row>
    <row r="61" spans="1:15" s="65" customFormat="1" ht="18" customHeight="1" thickBot="1" x14ac:dyDescent="0.4">
      <c r="A61" s="213" t="s">
        <v>307</v>
      </c>
      <c r="B61" s="214" t="s">
        <v>144</v>
      </c>
      <c r="C61" s="214" t="s">
        <v>30</v>
      </c>
      <c r="D61" s="214" t="s">
        <v>35</v>
      </c>
      <c r="E61" s="214" t="s">
        <v>172</v>
      </c>
      <c r="F61" s="215" t="s">
        <v>257</v>
      </c>
      <c r="G61" s="216" t="s">
        <v>144</v>
      </c>
      <c r="H61" s="216">
        <v>6</v>
      </c>
      <c r="I61" s="216">
        <v>3</v>
      </c>
      <c r="J61" s="216">
        <v>90</v>
      </c>
      <c r="K61" s="216">
        <v>30</v>
      </c>
      <c r="L61" s="216"/>
      <c r="M61" s="216"/>
      <c r="N61" s="28" t="s">
        <v>149</v>
      </c>
      <c r="O61" s="71" t="s">
        <v>182</v>
      </c>
    </row>
    <row r="62" spans="1:15" s="65" customFormat="1" ht="18" customHeight="1" x14ac:dyDescent="0.35">
      <c r="A62" s="107" t="s">
        <v>308</v>
      </c>
      <c r="B62" s="66" t="s">
        <v>144</v>
      </c>
      <c r="C62" s="66" t="s">
        <v>31</v>
      </c>
      <c r="D62" s="66" t="s">
        <v>172</v>
      </c>
      <c r="E62" s="66" t="s">
        <v>172</v>
      </c>
      <c r="F62" s="32" t="s">
        <v>235</v>
      </c>
      <c r="G62" s="25" t="s">
        <v>144</v>
      </c>
      <c r="H62" s="25">
        <v>7</v>
      </c>
      <c r="I62" s="25">
        <v>4</v>
      </c>
      <c r="J62" s="25">
        <v>120</v>
      </c>
      <c r="K62" s="25">
        <v>45</v>
      </c>
      <c r="L62" s="25"/>
      <c r="M62" s="25"/>
      <c r="N62" s="25" t="s">
        <v>192</v>
      </c>
      <c r="O62" s="26" t="s">
        <v>182</v>
      </c>
    </row>
    <row r="63" spans="1:15" s="65" customFormat="1" ht="18" customHeight="1" x14ac:dyDescent="0.35">
      <c r="A63" s="46" t="s">
        <v>309</v>
      </c>
      <c r="B63" s="67" t="s">
        <v>144</v>
      </c>
      <c r="C63" s="67" t="s">
        <v>31</v>
      </c>
      <c r="D63" s="67" t="s">
        <v>28</v>
      </c>
      <c r="E63" s="67" t="s">
        <v>172</v>
      </c>
      <c r="F63" s="205" t="s">
        <v>274</v>
      </c>
      <c r="G63" s="23" t="s">
        <v>144</v>
      </c>
      <c r="H63" s="23">
        <v>7</v>
      </c>
      <c r="I63" s="23">
        <v>4</v>
      </c>
      <c r="J63" s="23">
        <v>120</v>
      </c>
      <c r="K63" s="23">
        <v>45</v>
      </c>
      <c r="L63" s="23"/>
      <c r="M63" s="23"/>
      <c r="N63" s="23" t="s">
        <v>192</v>
      </c>
      <c r="O63" s="27" t="s">
        <v>182</v>
      </c>
    </row>
    <row r="64" spans="1:15" s="65" customFormat="1" ht="18" customHeight="1" x14ac:dyDescent="0.35">
      <c r="A64" s="192"/>
      <c r="B64" s="407" t="s">
        <v>328</v>
      </c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8"/>
    </row>
    <row r="65" spans="1:15" s="65" customFormat="1" ht="18" customHeight="1" x14ac:dyDescent="0.35">
      <c r="A65" s="409" t="s">
        <v>260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1"/>
    </row>
    <row r="66" spans="1:15" s="65" customFormat="1" ht="18" customHeight="1" x14ac:dyDescent="0.35">
      <c r="A66" s="190" t="s">
        <v>310</v>
      </c>
      <c r="B66" s="187" t="s">
        <v>144</v>
      </c>
      <c r="C66" s="187" t="s">
        <v>31</v>
      </c>
      <c r="D66" s="187" t="s">
        <v>29</v>
      </c>
      <c r="E66" s="187" t="s">
        <v>172</v>
      </c>
      <c r="F66" s="204" t="s">
        <v>251</v>
      </c>
      <c r="G66" s="178" t="s">
        <v>144</v>
      </c>
      <c r="H66" s="178">
        <v>7</v>
      </c>
      <c r="I66" s="210">
        <v>6</v>
      </c>
      <c r="J66" s="178">
        <v>180</v>
      </c>
      <c r="K66" s="178"/>
      <c r="L66" s="178"/>
      <c r="M66" s="178">
        <v>60</v>
      </c>
      <c r="N66" s="178" t="s">
        <v>150</v>
      </c>
      <c r="O66" s="179" t="s">
        <v>181</v>
      </c>
    </row>
    <row r="67" spans="1:15" s="65" customFormat="1" ht="37.5" customHeight="1" x14ac:dyDescent="0.35">
      <c r="A67" s="46" t="s">
        <v>311</v>
      </c>
      <c r="B67" s="67" t="s">
        <v>144</v>
      </c>
      <c r="C67" s="67" t="s">
        <v>31</v>
      </c>
      <c r="D67" s="67" t="s">
        <v>30</v>
      </c>
      <c r="E67" s="67" t="s">
        <v>172</v>
      </c>
      <c r="F67" s="323" t="s">
        <v>407</v>
      </c>
      <c r="G67" s="23" t="s">
        <v>144</v>
      </c>
      <c r="H67" s="324">
        <v>8</v>
      </c>
      <c r="I67" s="23">
        <v>3</v>
      </c>
      <c r="J67" s="23">
        <v>90</v>
      </c>
      <c r="K67" s="23">
        <v>30</v>
      </c>
      <c r="L67" s="23"/>
      <c r="M67" s="23"/>
      <c r="N67" s="23" t="s">
        <v>149</v>
      </c>
      <c r="O67" s="53" t="s">
        <v>182</v>
      </c>
    </row>
    <row r="68" spans="1:15" s="65" customFormat="1" ht="18" customHeight="1" x14ac:dyDescent="0.35">
      <c r="A68" s="46" t="s">
        <v>312</v>
      </c>
      <c r="B68" s="67" t="s">
        <v>144</v>
      </c>
      <c r="C68" s="67" t="s">
        <v>31</v>
      </c>
      <c r="D68" s="67" t="s">
        <v>31</v>
      </c>
      <c r="E68" s="67" t="s">
        <v>172</v>
      </c>
      <c r="F68" s="29" t="s">
        <v>280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3" t="s">
        <v>182</v>
      </c>
    </row>
    <row r="69" spans="1:15" s="65" customFormat="1" ht="18" customHeight="1" x14ac:dyDescent="0.35">
      <c r="A69" s="409" t="s">
        <v>261</v>
      </c>
      <c r="B69" s="410"/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1"/>
    </row>
    <row r="70" spans="1:15" s="65" customFormat="1" ht="18" customHeight="1" x14ac:dyDescent="0.35">
      <c r="A70" s="111" t="s">
        <v>313</v>
      </c>
      <c r="B70" s="112" t="s">
        <v>144</v>
      </c>
      <c r="C70" s="112" t="s">
        <v>31</v>
      </c>
      <c r="D70" s="112" t="s">
        <v>32</v>
      </c>
      <c r="E70" s="112" t="s">
        <v>172</v>
      </c>
      <c r="F70" s="199" t="s">
        <v>252</v>
      </c>
      <c r="G70" s="171" t="s">
        <v>144</v>
      </c>
      <c r="H70" s="171">
        <v>7</v>
      </c>
      <c r="I70" s="211">
        <v>6</v>
      </c>
      <c r="J70" s="171">
        <v>180</v>
      </c>
      <c r="K70" s="171"/>
      <c r="L70" s="171"/>
      <c r="M70" s="171">
        <v>60</v>
      </c>
      <c r="N70" s="171" t="s">
        <v>150</v>
      </c>
      <c r="O70" s="172" t="s">
        <v>181</v>
      </c>
    </row>
    <row r="71" spans="1:15" s="65" customFormat="1" ht="18" customHeight="1" x14ac:dyDescent="0.35">
      <c r="A71" s="46" t="s">
        <v>314</v>
      </c>
      <c r="B71" s="67" t="s">
        <v>144</v>
      </c>
      <c r="C71" s="67" t="s">
        <v>31</v>
      </c>
      <c r="D71" s="67" t="s">
        <v>27</v>
      </c>
      <c r="E71" s="67" t="s">
        <v>172</v>
      </c>
      <c r="F71" s="22" t="s">
        <v>337</v>
      </c>
      <c r="G71" s="23" t="s">
        <v>144</v>
      </c>
      <c r="H71" s="23">
        <v>7</v>
      </c>
      <c r="I71" s="23">
        <v>3</v>
      </c>
      <c r="J71" s="23">
        <v>90</v>
      </c>
      <c r="K71" s="23">
        <v>30</v>
      </c>
      <c r="L71" s="23"/>
      <c r="M71" s="23"/>
      <c r="N71" s="23" t="s">
        <v>149</v>
      </c>
      <c r="O71" s="53" t="s">
        <v>182</v>
      </c>
    </row>
    <row r="72" spans="1:15" s="65" customFormat="1" ht="18" customHeight="1" x14ac:dyDescent="0.35">
      <c r="A72" s="46" t="s">
        <v>315</v>
      </c>
      <c r="B72" s="67" t="s">
        <v>144</v>
      </c>
      <c r="C72" s="67" t="s">
        <v>31</v>
      </c>
      <c r="D72" s="67" t="s">
        <v>33</v>
      </c>
      <c r="E72" s="67" t="s">
        <v>172</v>
      </c>
      <c r="F72" s="29" t="s">
        <v>281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3" t="s">
        <v>182</v>
      </c>
    </row>
    <row r="73" spans="1:15" s="65" customFormat="1" ht="18" customHeight="1" x14ac:dyDescent="0.35">
      <c r="A73" s="409" t="s">
        <v>262</v>
      </c>
      <c r="B73" s="410"/>
      <c r="C73" s="410"/>
      <c r="D73" s="410"/>
      <c r="E73" s="410"/>
      <c r="F73" s="410"/>
      <c r="G73" s="410"/>
      <c r="H73" s="410"/>
      <c r="I73" s="410"/>
      <c r="J73" s="410"/>
      <c r="K73" s="410"/>
      <c r="L73" s="410"/>
      <c r="M73" s="410"/>
      <c r="N73" s="410"/>
      <c r="O73" s="411"/>
    </row>
    <row r="74" spans="1:15" s="65" customFormat="1" ht="18" customHeight="1" x14ac:dyDescent="0.35">
      <c r="A74" s="46" t="s">
        <v>316</v>
      </c>
      <c r="B74" s="67" t="s">
        <v>144</v>
      </c>
      <c r="C74" s="67" t="s">
        <v>31</v>
      </c>
      <c r="D74" s="67" t="s">
        <v>34</v>
      </c>
      <c r="E74" s="67" t="s">
        <v>172</v>
      </c>
      <c r="F74" s="205" t="s">
        <v>253</v>
      </c>
      <c r="G74" s="23" t="s">
        <v>144</v>
      </c>
      <c r="H74" s="23">
        <v>7</v>
      </c>
      <c r="I74" s="79">
        <v>6</v>
      </c>
      <c r="J74" s="23">
        <v>180</v>
      </c>
      <c r="K74" s="23"/>
      <c r="L74" s="23"/>
      <c r="M74" s="23">
        <v>60</v>
      </c>
      <c r="N74" s="23" t="s">
        <v>150</v>
      </c>
      <c r="O74" s="27" t="s">
        <v>181</v>
      </c>
    </row>
    <row r="75" spans="1:15" s="65" customFormat="1" ht="24" customHeight="1" x14ac:dyDescent="0.35">
      <c r="A75" s="111" t="s">
        <v>317</v>
      </c>
      <c r="B75" s="112" t="s">
        <v>144</v>
      </c>
      <c r="C75" s="112" t="s">
        <v>31</v>
      </c>
      <c r="D75" s="112" t="s">
        <v>35</v>
      </c>
      <c r="E75" s="112" t="s">
        <v>172</v>
      </c>
      <c r="F75" s="170" t="s">
        <v>230</v>
      </c>
      <c r="G75" s="171" t="s">
        <v>144</v>
      </c>
      <c r="H75" s="171">
        <v>7</v>
      </c>
      <c r="I75" s="171">
        <v>3</v>
      </c>
      <c r="J75" s="171">
        <v>90</v>
      </c>
      <c r="K75" s="171">
        <v>30</v>
      </c>
      <c r="L75" s="171"/>
      <c r="M75" s="171"/>
      <c r="N75" s="171" t="s">
        <v>149</v>
      </c>
      <c r="O75" s="202" t="s">
        <v>182</v>
      </c>
    </row>
    <row r="76" spans="1:15" s="65" customFormat="1" ht="18" customHeight="1" thickBot="1" x14ac:dyDescent="0.4">
      <c r="A76" s="213" t="s">
        <v>318</v>
      </c>
      <c r="B76" s="214" t="s">
        <v>144</v>
      </c>
      <c r="C76" s="214" t="s">
        <v>32</v>
      </c>
      <c r="D76" s="214" t="s">
        <v>172</v>
      </c>
      <c r="E76" s="214" t="s">
        <v>172</v>
      </c>
      <c r="F76" s="215" t="s">
        <v>247</v>
      </c>
      <c r="G76" s="216" t="s">
        <v>144</v>
      </c>
      <c r="H76" s="216">
        <v>7</v>
      </c>
      <c r="I76" s="216">
        <v>3</v>
      </c>
      <c r="J76" s="216">
        <v>90</v>
      </c>
      <c r="K76" s="216">
        <v>30</v>
      </c>
      <c r="L76" s="216"/>
      <c r="M76" s="216"/>
      <c r="N76" s="28" t="s">
        <v>149</v>
      </c>
      <c r="O76" s="71" t="s">
        <v>182</v>
      </c>
    </row>
    <row r="77" spans="1:15" s="65" customFormat="1" ht="18" customHeight="1" x14ac:dyDescent="0.35">
      <c r="A77" s="107" t="s">
        <v>319</v>
      </c>
      <c r="B77" s="66" t="s">
        <v>144</v>
      </c>
      <c r="C77" s="66" t="s">
        <v>32</v>
      </c>
      <c r="D77" s="66" t="s">
        <v>28</v>
      </c>
      <c r="E77" s="66" t="s">
        <v>172</v>
      </c>
      <c r="F77" s="32" t="s">
        <v>236</v>
      </c>
      <c r="G77" s="25" t="s">
        <v>144</v>
      </c>
      <c r="H77" s="25">
        <v>8</v>
      </c>
      <c r="I77" s="25">
        <v>4</v>
      </c>
      <c r="J77" s="25">
        <v>120</v>
      </c>
      <c r="K77" s="25">
        <v>45</v>
      </c>
      <c r="L77" s="25"/>
      <c r="M77" s="25"/>
      <c r="N77" s="25" t="s">
        <v>192</v>
      </c>
      <c r="O77" s="26" t="s">
        <v>182</v>
      </c>
    </row>
    <row r="78" spans="1:15" s="65" customFormat="1" ht="22.5" customHeight="1" x14ac:dyDescent="0.35">
      <c r="A78" s="167" t="s">
        <v>320</v>
      </c>
      <c r="B78" s="193" t="s">
        <v>144</v>
      </c>
      <c r="C78" s="193">
        <v>5</v>
      </c>
      <c r="D78" s="193">
        <v>2</v>
      </c>
      <c r="E78" s="193">
        <v>0</v>
      </c>
      <c r="F78" s="203" t="s">
        <v>275</v>
      </c>
      <c r="G78" s="55" t="s">
        <v>144</v>
      </c>
      <c r="H78" s="55">
        <v>8</v>
      </c>
      <c r="I78" s="55">
        <v>4</v>
      </c>
      <c r="J78" s="55">
        <v>120</v>
      </c>
      <c r="K78" s="55">
        <v>45</v>
      </c>
      <c r="L78" s="55"/>
      <c r="M78" s="55"/>
      <c r="N78" s="55" t="s">
        <v>192</v>
      </c>
      <c r="O78" s="194" t="s">
        <v>182</v>
      </c>
    </row>
    <row r="79" spans="1:15" s="65" customFormat="1" ht="18" customHeight="1" x14ac:dyDescent="0.35">
      <c r="A79" s="192"/>
      <c r="B79" s="407" t="s">
        <v>248</v>
      </c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8"/>
    </row>
    <row r="80" spans="1:15" s="65" customFormat="1" ht="18" customHeight="1" x14ac:dyDescent="0.35">
      <c r="A80" s="409" t="s">
        <v>260</v>
      </c>
      <c r="B80" s="410"/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410"/>
      <c r="N80" s="410"/>
      <c r="O80" s="411"/>
    </row>
    <row r="81" spans="1:15" s="65" customFormat="1" ht="18" customHeight="1" x14ac:dyDescent="0.35">
      <c r="A81" s="46" t="s">
        <v>321</v>
      </c>
      <c r="B81" s="67" t="s">
        <v>144</v>
      </c>
      <c r="C81" s="67" t="s">
        <v>32</v>
      </c>
      <c r="D81" s="67" t="s">
        <v>30</v>
      </c>
      <c r="E81" s="67" t="s">
        <v>172</v>
      </c>
      <c r="F81" s="22" t="s">
        <v>254</v>
      </c>
      <c r="G81" s="23" t="s">
        <v>144</v>
      </c>
      <c r="H81" s="23">
        <v>8</v>
      </c>
      <c r="I81" s="79">
        <v>4</v>
      </c>
      <c r="J81" s="23">
        <v>120</v>
      </c>
      <c r="K81" s="23"/>
      <c r="L81" s="23"/>
      <c r="M81" s="23">
        <v>60</v>
      </c>
      <c r="N81" s="79" t="s">
        <v>150</v>
      </c>
      <c r="O81" s="27" t="s">
        <v>181</v>
      </c>
    </row>
    <row r="82" spans="1:15" s="65" customFormat="1" ht="36.65" customHeight="1" x14ac:dyDescent="0.35">
      <c r="A82" s="46" t="s">
        <v>322</v>
      </c>
      <c r="B82" s="67" t="s">
        <v>144</v>
      </c>
      <c r="C82" s="67" t="s">
        <v>32</v>
      </c>
      <c r="D82" s="67" t="s">
        <v>31</v>
      </c>
      <c r="E82" s="67" t="s">
        <v>172</v>
      </c>
      <c r="F82" s="325" t="s">
        <v>331</v>
      </c>
      <c r="G82" s="23" t="s">
        <v>144</v>
      </c>
      <c r="H82" s="324">
        <v>7</v>
      </c>
      <c r="I82" s="23">
        <v>3</v>
      </c>
      <c r="J82" s="23">
        <v>90</v>
      </c>
      <c r="K82" s="23">
        <v>30</v>
      </c>
      <c r="L82" s="23"/>
      <c r="M82" s="23"/>
      <c r="N82" s="23" t="s">
        <v>149</v>
      </c>
      <c r="O82" s="53" t="s">
        <v>182</v>
      </c>
    </row>
    <row r="83" spans="1:15" s="65" customFormat="1" ht="18" customHeight="1" x14ac:dyDescent="0.35">
      <c r="A83" s="46" t="s">
        <v>323</v>
      </c>
      <c r="B83" s="67" t="s">
        <v>144</v>
      </c>
      <c r="C83" s="67" t="s">
        <v>32</v>
      </c>
      <c r="D83" s="67" t="s">
        <v>32</v>
      </c>
      <c r="E83" s="67" t="s">
        <v>172</v>
      </c>
      <c r="F83" s="29" t="s">
        <v>278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3" t="s">
        <v>182</v>
      </c>
    </row>
    <row r="84" spans="1:15" s="65" customFormat="1" ht="18" customHeight="1" x14ac:dyDescent="0.35">
      <c r="A84" s="409" t="s">
        <v>261</v>
      </c>
      <c r="B84" s="410"/>
      <c r="C84" s="410"/>
      <c r="D84" s="410"/>
      <c r="E84" s="410"/>
      <c r="F84" s="410"/>
      <c r="G84" s="410"/>
      <c r="H84" s="410"/>
      <c r="I84" s="410"/>
      <c r="J84" s="410"/>
      <c r="K84" s="410"/>
      <c r="L84" s="410"/>
      <c r="M84" s="410"/>
      <c r="N84" s="410"/>
      <c r="O84" s="411"/>
    </row>
    <row r="85" spans="1:15" s="65" customFormat="1" ht="18" customHeight="1" x14ac:dyDescent="0.35">
      <c r="A85" s="111" t="s">
        <v>324</v>
      </c>
      <c r="B85" s="112" t="s">
        <v>144</v>
      </c>
      <c r="C85" s="112" t="s">
        <v>32</v>
      </c>
      <c r="D85" s="112" t="s">
        <v>27</v>
      </c>
      <c r="E85" s="112" t="s">
        <v>172</v>
      </c>
      <c r="F85" s="170" t="s">
        <v>255</v>
      </c>
      <c r="G85" s="171" t="s">
        <v>144</v>
      </c>
      <c r="H85" s="171">
        <v>8</v>
      </c>
      <c r="I85" s="211">
        <v>4</v>
      </c>
      <c r="J85" s="171">
        <v>120</v>
      </c>
      <c r="K85" s="171"/>
      <c r="L85" s="171"/>
      <c r="M85" s="171">
        <v>60</v>
      </c>
      <c r="N85" s="211" t="s">
        <v>150</v>
      </c>
      <c r="O85" s="172" t="s">
        <v>181</v>
      </c>
    </row>
    <row r="86" spans="1:15" s="65" customFormat="1" ht="18" customHeight="1" x14ac:dyDescent="0.35">
      <c r="A86" s="46" t="s">
        <v>325</v>
      </c>
      <c r="B86" s="67" t="s">
        <v>144</v>
      </c>
      <c r="C86" s="67" t="s">
        <v>32</v>
      </c>
      <c r="D86" s="67" t="s">
        <v>33</v>
      </c>
      <c r="E86" s="67" t="s">
        <v>172</v>
      </c>
      <c r="F86" s="22" t="s">
        <v>336</v>
      </c>
      <c r="G86" s="23" t="s">
        <v>144</v>
      </c>
      <c r="H86" s="23">
        <v>8</v>
      </c>
      <c r="I86" s="23">
        <v>3</v>
      </c>
      <c r="J86" s="23">
        <v>90</v>
      </c>
      <c r="K86" s="23">
        <v>30</v>
      </c>
      <c r="L86" s="23"/>
      <c r="M86" s="23"/>
      <c r="N86" s="23" t="s">
        <v>149</v>
      </c>
      <c r="O86" s="53" t="s">
        <v>182</v>
      </c>
    </row>
    <row r="87" spans="1:15" s="65" customFormat="1" ht="18" customHeight="1" x14ac:dyDescent="0.35">
      <c r="A87" s="167" t="s">
        <v>327</v>
      </c>
      <c r="B87" s="168" t="s">
        <v>144</v>
      </c>
      <c r="C87" s="168" t="s">
        <v>32</v>
      </c>
      <c r="D87" s="168" t="s">
        <v>34</v>
      </c>
      <c r="E87" s="168" t="s">
        <v>172</v>
      </c>
      <c r="F87" s="217" t="s">
        <v>279</v>
      </c>
      <c r="G87" s="55" t="s">
        <v>144</v>
      </c>
      <c r="H87" s="55">
        <v>8</v>
      </c>
      <c r="I87" s="55">
        <v>3</v>
      </c>
      <c r="J87" s="55">
        <v>90</v>
      </c>
      <c r="K87" s="55">
        <v>30</v>
      </c>
      <c r="L87" s="55"/>
      <c r="M87" s="55"/>
      <c r="N87" s="55" t="s">
        <v>149</v>
      </c>
      <c r="O87" s="194" t="s">
        <v>182</v>
      </c>
    </row>
    <row r="88" spans="1:15" s="65" customFormat="1" ht="18" customHeight="1" x14ac:dyDescent="0.35">
      <c r="A88" s="505" t="s">
        <v>262</v>
      </c>
      <c r="B88" s="506"/>
      <c r="C88" s="506"/>
      <c r="D88" s="506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7"/>
    </row>
    <row r="89" spans="1:15" s="65" customFormat="1" ht="18" customHeight="1" x14ac:dyDescent="0.35">
      <c r="A89" s="46" t="s">
        <v>326</v>
      </c>
      <c r="B89" s="67" t="s">
        <v>144</v>
      </c>
      <c r="C89" s="67" t="s">
        <v>32</v>
      </c>
      <c r="D89" s="67" t="s">
        <v>35</v>
      </c>
      <c r="E89" s="67" t="s">
        <v>172</v>
      </c>
      <c r="F89" s="22" t="s">
        <v>256</v>
      </c>
      <c r="G89" s="23" t="s">
        <v>144</v>
      </c>
      <c r="H89" s="23">
        <v>8</v>
      </c>
      <c r="I89" s="79">
        <v>4</v>
      </c>
      <c r="J89" s="23">
        <v>120</v>
      </c>
      <c r="K89" s="23"/>
      <c r="L89" s="23"/>
      <c r="M89" s="23">
        <v>60</v>
      </c>
      <c r="N89" s="79" t="s">
        <v>150</v>
      </c>
      <c r="O89" s="27" t="s">
        <v>181</v>
      </c>
    </row>
    <row r="90" spans="1:15" s="65" customFormat="1" ht="24" customHeight="1" x14ac:dyDescent="0.35">
      <c r="A90" s="111" t="s">
        <v>378</v>
      </c>
      <c r="B90" s="112" t="s">
        <v>144</v>
      </c>
      <c r="C90" s="112" t="s">
        <v>27</v>
      </c>
      <c r="D90" s="112" t="s">
        <v>172</v>
      </c>
      <c r="E90" s="112" t="s">
        <v>172</v>
      </c>
      <c r="F90" s="170" t="s">
        <v>231</v>
      </c>
      <c r="G90" s="171" t="s">
        <v>144</v>
      </c>
      <c r="H90" s="171">
        <v>8</v>
      </c>
      <c r="I90" s="171">
        <v>3</v>
      </c>
      <c r="J90" s="171">
        <v>90</v>
      </c>
      <c r="K90" s="171">
        <v>30</v>
      </c>
      <c r="L90" s="171"/>
      <c r="M90" s="171"/>
      <c r="N90" s="171" t="s">
        <v>149</v>
      </c>
      <c r="O90" s="202" t="s">
        <v>182</v>
      </c>
    </row>
    <row r="91" spans="1:15" s="65" customFormat="1" ht="18" customHeight="1" thickBot="1" x14ac:dyDescent="0.4">
      <c r="A91" s="213" t="s">
        <v>379</v>
      </c>
      <c r="B91" s="214" t="s">
        <v>144</v>
      </c>
      <c r="C91" s="214" t="s">
        <v>27</v>
      </c>
      <c r="D91" s="214" t="s">
        <v>28</v>
      </c>
      <c r="E91" s="214" t="s">
        <v>172</v>
      </c>
      <c r="F91" s="215" t="s">
        <v>249</v>
      </c>
      <c r="G91" s="216" t="s">
        <v>144</v>
      </c>
      <c r="H91" s="216">
        <v>8</v>
      </c>
      <c r="I91" s="216">
        <v>3</v>
      </c>
      <c r="J91" s="216">
        <v>90</v>
      </c>
      <c r="K91" s="216">
        <v>30</v>
      </c>
      <c r="L91" s="216"/>
      <c r="M91" s="216"/>
      <c r="N91" s="28" t="s">
        <v>149</v>
      </c>
      <c r="O91" s="71" t="s">
        <v>182</v>
      </c>
    </row>
    <row r="92" spans="1:15" ht="15" thickBot="1" x14ac:dyDescent="0.4"/>
    <row r="93" spans="1:15" s="114" customFormat="1" ht="20.25" customHeight="1" thickBot="1" x14ac:dyDescent="0.4">
      <c r="A93" s="502" t="s">
        <v>185</v>
      </c>
      <c r="B93" s="503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4"/>
    </row>
    <row r="94" spans="1:15" s="114" customFormat="1" ht="18" customHeight="1" x14ac:dyDescent="0.35">
      <c r="A94" s="44" t="s">
        <v>28</v>
      </c>
      <c r="B94" s="68" t="s">
        <v>143</v>
      </c>
      <c r="C94" s="68" t="s">
        <v>172</v>
      </c>
      <c r="D94" s="68" t="s">
        <v>28</v>
      </c>
      <c r="E94" s="68" t="s">
        <v>172</v>
      </c>
      <c r="F94" s="24" t="s">
        <v>183</v>
      </c>
      <c r="G94" s="25" t="s">
        <v>143</v>
      </c>
      <c r="H94" s="25">
        <v>1</v>
      </c>
      <c r="I94" s="25">
        <v>2</v>
      </c>
      <c r="J94" s="25">
        <v>60</v>
      </c>
      <c r="K94" s="25"/>
      <c r="L94" s="25"/>
      <c r="M94" s="25">
        <v>30</v>
      </c>
      <c r="N94" s="25" t="s">
        <v>145</v>
      </c>
      <c r="O94" s="26" t="s">
        <v>181</v>
      </c>
    </row>
    <row r="95" spans="1:15" s="114" customFormat="1" ht="18" customHeight="1" x14ac:dyDescent="0.35">
      <c r="A95" s="185" t="s">
        <v>29</v>
      </c>
      <c r="B95" s="186" t="s">
        <v>143</v>
      </c>
      <c r="C95" s="186" t="s">
        <v>172</v>
      </c>
      <c r="D95" s="186" t="s">
        <v>29</v>
      </c>
      <c r="E95" s="186" t="s">
        <v>172</v>
      </c>
      <c r="F95" s="298" t="s">
        <v>390</v>
      </c>
      <c r="G95" s="178" t="s">
        <v>143</v>
      </c>
      <c r="H95" s="178">
        <v>1</v>
      </c>
      <c r="I95" s="210">
        <v>6</v>
      </c>
      <c r="J95" s="210">
        <v>180</v>
      </c>
      <c r="K95" s="210"/>
      <c r="L95" s="210"/>
      <c r="M95" s="210">
        <v>90</v>
      </c>
      <c r="N95" s="255" t="s">
        <v>209</v>
      </c>
      <c r="O95" s="179" t="s">
        <v>181</v>
      </c>
    </row>
    <row r="96" spans="1:15" s="114" customFormat="1" ht="18" customHeight="1" x14ac:dyDescent="0.35">
      <c r="A96" s="45" t="s">
        <v>30</v>
      </c>
      <c r="B96" s="69" t="s">
        <v>143</v>
      </c>
      <c r="C96" s="69" t="s">
        <v>172</v>
      </c>
      <c r="D96" s="69" t="s">
        <v>30</v>
      </c>
      <c r="E96" s="69" t="s">
        <v>172</v>
      </c>
      <c r="F96" s="78" t="s">
        <v>389</v>
      </c>
      <c r="G96" s="23" t="s">
        <v>143</v>
      </c>
      <c r="H96" s="23">
        <v>1</v>
      </c>
      <c r="I96" s="79">
        <v>6</v>
      </c>
      <c r="J96" s="79">
        <v>180</v>
      </c>
      <c r="K96" s="79"/>
      <c r="L96" s="79"/>
      <c r="M96" s="79">
        <v>90</v>
      </c>
      <c r="N96" s="79" t="s">
        <v>209</v>
      </c>
      <c r="O96" s="27" t="s">
        <v>181</v>
      </c>
    </row>
    <row r="97" spans="1:15" s="114" customFormat="1" ht="18" customHeight="1" x14ac:dyDescent="0.35">
      <c r="A97" s="180" t="s">
        <v>31</v>
      </c>
      <c r="B97" s="181" t="s">
        <v>143</v>
      </c>
      <c r="C97" s="181" t="s">
        <v>172</v>
      </c>
      <c r="D97" s="181" t="s">
        <v>31</v>
      </c>
      <c r="E97" s="181" t="s">
        <v>172</v>
      </c>
      <c r="F97" s="182" t="s">
        <v>219</v>
      </c>
      <c r="G97" s="171" t="s">
        <v>143</v>
      </c>
      <c r="H97" s="171">
        <v>1</v>
      </c>
      <c r="I97" s="211">
        <v>2</v>
      </c>
      <c r="J97" s="211">
        <v>60</v>
      </c>
      <c r="K97" s="211"/>
      <c r="L97" s="211"/>
      <c r="M97" s="211">
        <v>30</v>
      </c>
      <c r="N97" s="79" t="s">
        <v>145</v>
      </c>
      <c r="O97" s="172" t="s">
        <v>181</v>
      </c>
    </row>
    <row r="98" spans="1:15" s="65" customFormat="1" ht="18" customHeight="1" x14ac:dyDescent="0.35">
      <c r="A98" s="45" t="s">
        <v>32</v>
      </c>
      <c r="B98" s="69" t="s">
        <v>143</v>
      </c>
      <c r="C98" s="69" t="s">
        <v>172</v>
      </c>
      <c r="D98" s="77" t="s">
        <v>32</v>
      </c>
      <c r="E98" s="77" t="s">
        <v>172</v>
      </c>
      <c r="F98" s="206" t="s">
        <v>221</v>
      </c>
      <c r="G98" s="195"/>
      <c r="H98" s="195"/>
      <c r="I98" s="195"/>
      <c r="J98" s="195"/>
      <c r="K98" s="195"/>
      <c r="L98" s="195"/>
      <c r="M98" s="195"/>
      <c r="N98" s="195"/>
      <c r="O98" s="240"/>
    </row>
    <row r="99" spans="1:15" s="65" customFormat="1" ht="18" customHeight="1" x14ac:dyDescent="0.35">
      <c r="A99" s="45"/>
      <c r="B99" s="69" t="s">
        <v>143</v>
      </c>
      <c r="C99" s="69" t="s">
        <v>172</v>
      </c>
      <c r="D99" s="77" t="s">
        <v>32</v>
      </c>
      <c r="E99" s="77" t="s">
        <v>28</v>
      </c>
      <c r="F99" s="207" t="s">
        <v>207</v>
      </c>
      <c r="G99" s="79" t="s">
        <v>143</v>
      </c>
      <c r="H99" s="79" t="s">
        <v>202</v>
      </c>
      <c r="I99" s="79">
        <v>4</v>
      </c>
      <c r="J99" s="79">
        <v>120</v>
      </c>
      <c r="K99" s="79"/>
      <c r="L99" s="79"/>
      <c r="M99" s="79">
        <v>60</v>
      </c>
      <c r="N99" s="79" t="s">
        <v>150</v>
      </c>
      <c r="O99" s="80" t="s">
        <v>181</v>
      </c>
    </row>
    <row r="100" spans="1:15" s="65" customFormat="1" ht="18" customHeight="1" thickBot="1" x14ac:dyDescent="0.4">
      <c r="A100" s="183"/>
      <c r="B100" s="70" t="s">
        <v>143</v>
      </c>
      <c r="C100" s="70" t="s">
        <v>172</v>
      </c>
      <c r="D100" s="253" t="s">
        <v>32</v>
      </c>
      <c r="E100" s="253" t="s">
        <v>29</v>
      </c>
      <c r="F100" s="254" t="s">
        <v>208</v>
      </c>
      <c r="G100" s="255" t="s">
        <v>143</v>
      </c>
      <c r="H100" s="255" t="s">
        <v>202</v>
      </c>
      <c r="I100" s="255">
        <v>4</v>
      </c>
      <c r="J100" s="255">
        <v>120</v>
      </c>
      <c r="K100" s="255"/>
      <c r="L100" s="255"/>
      <c r="M100" s="255">
        <v>60</v>
      </c>
      <c r="N100" s="255" t="s">
        <v>150</v>
      </c>
      <c r="O100" s="256" t="s">
        <v>181</v>
      </c>
    </row>
    <row r="101" spans="1:15" s="65" customFormat="1" ht="18" customHeight="1" x14ac:dyDescent="0.35">
      <c r="A101" s="44" t="s">
        <v>27</v>
      </c>
      <c r="B101" s="68" t="s">
        <v>143</v>
      </c>
      <c r="C101" s="68" t="s">
        <v>172</v>
      </c>
      <c r="D101" s="68" t="s">
        <v>27</v>
      </c>
      <c r="E101" s="68" t="s">
        <v>172</v>
      </c>
      <c r="F101" s="24" t="s">
        <v>184</v>
      </c>
      <c r="G101" s="25" t="s">
        <v>143</v>
      </c>
      <c r="H101" s="25">
        <v>2</v>
      </c>
      <c r="I101" s="268">
        <v>2</v>
      </c>
      <c r="J101" s="268">
        <v>60</v>
      </c>
      <c r="K101" s="268"/>
      <c r="L101" s="268"/>
      <c r="M101" s="268">
        <v>30</v>
      </c>
      <c r="N101" s="268" t="s">
        <v>145</v>
      </c>
      <c r="O101" s="26" t="s">
        <v>181</v>
      </c>
    </row>
    <row r="102" spans="1:15" s="65" customFormat="1" ht="18" customHeight="1" x14ac:dyDescent="0.35">
      <c r="A102" s="45" t="s">
        <v>33</v>
      </c>
      <c r="B102" s="69" t="s">
        <v>143</v>
      </c>
      <c r="C102" s="69" t="s">
        <v>172</v>
      </c>
      <c r="D102" s="69" t="s">
        <v>33</v>
      </c>
      <c r="E102" s="69" t="s">
        <v>172</v>
      </c>
      <c r="F102" s="78" t="s">
        <v>388</v>
      </c>
      <c r="G102" s="23" t="s">
        <v>143</v>
      </c>
      <c r="H102" s="23">
        <v>2</v>
      </c>
      <c r="I102" s="210">
        <v>6</v>
      </c>
      <c r="J102" s="210">
        <v>180</v>
      </c>
      <c r="K102" s="210"/>
      <c r="L102" s="210"/>
      <c r="M102" s="210">
        <v>90</v>
      </c>
      <c r="N102" s="255" t="s">
        <v>209</v>
      </c>
      <c r="O102" s="27" t="s">
        <v>181</v>
      </c>
    </row>
    <row r="103" spans="1:15" s="65" customFormat="1" ht="18" customHeight="1" x14ac:dyDescent="0.35">
      <c r="A103" s="45" t="s">
        <v>34</v>
      </c>
      <c r="B103" s="69" t="s">
        <v>143</v>
      </c>
      <c r="C103" s="69" t="s">
        <v>172</v>
      </c>
      <c r="D103" s="69" t="s">
        <v>34</v>
      </c>
      <c r="E103" s="69" t="s">
        <v>172</v>
      </c>
      <c r="F103" s="78" t="s">
        <v>387</v>
      </c>
      <c r="G103" s="23" t="s">
        <v>143</v>
      </c>
      <c r="H103" s="23">
        <v>2</v>
      </c>
      <c r="I103" s="79">
        <v>6</v>
      </c>
      <c r="J103" s="79">
        <v>180</v>
      </c>
      <c r="K103" s="79"/>
      <c r="L103" s="79"/>
      <c r="M103" s="79">
        <v>90</v>
      </c>
      <c r="N103" s="79" t="s">
        <v>209</v>
      </c>
      <c r="O103" s="27" t="s">
        <v>181</v>
      </c>
    </row>
    <row r="104" spans="1:15" s="65" customFormat="1" ht="18" customHeight="1" x14ac:dyDescent="0.35">
      <c r="A104" s="45" t="s">
        <v>35</v>
      </c>
      <c r="B104" s="69" t="s">
        <v>143</v>
      </c>
      <c r="C104" s="69" t="s">
        <v>172</v>
      </c>
      <c r="D104" s="69" t="s">
        <v>35</v>
      </c>
      <c r="E104" s="69" t="s">
        <v>172</v>
      </c>
      <c r="F104" s="115" t="s">
        <v>218</v>
      </c>
      <c r="G104" s="23" t="s">
        <v>143</v>
      </c>
      <c r="H104" s="23">
        <v>2</v>
      </c>
      <c r="I104" s="23">
        <v>2</v>
      </c>
      <c r="J104" s="23">
        <v>60</v>
      </c>
      <c r="K104" s="23"/>
      <c r="L104" s="23"/>
      <c r="M104" s="23">
        <v>30</v>
      </c>
      <c r="N104" s="23" t="s">
        <v>145</v>
      </c>
      <c r="O104" s="27" t="s">
        <v>181</v>
      </c>
    </row>
    <row r="105" spans="1:15" s="65" customFormat="1" ht="18" customHeight="1" x14ac:dyDescent="0.35">
      <c r="A105" s="232">
        <v>10</v>
      </c>
      <c r="B105" s="231" t="s">
        <v>143</v>
      </c>
      <c r="C105" s="69" t="s">
        <v>28</v>
      </c>
      <c r="D105" s="69" t="s">
        <v>172</v>
      </c>
      <c r="E105" s="69" t="s">
        <v>172</v>
      </c>
      <c r="F105" s="499" t="s">
        <v>220</v>
      </c>
      <c r="G105" s="500"/>
      <c r="H105" s="500"/>
      <c r="I105" s="500"/>
      <c r="J105" s="500"/>
      <c r="K105" s="500"/>
      <c r="L105" s="500"/>
      <c r="M105" s="500"/>
      <c r="N105" s="500"/>
      <c r="O105" s="501"/>
    </row>
    <row r="106" spans="1:15" s="65" customFormat="1" ht="18" customHeight="1" x14ac:dyDescent="0.35">
      <c r="A106" s="45"/>
      <c r="B106" s="69" t="s">
        <v>143</v>
      </c>
      <c r="C106" s="69" t="s">
        <v>28</v>
      </c>
      <c r="D106" s="69" t="s">
        <v>28</v>
      </c>
      <c r="E106" s="69" t="s">
        <v>28</v>
      </c>
      <c r="F106" s="22" t="s">
        <v>212</v>
      </c>
      <c r="G106" s="23" t="s">
        <v>143</v>
      </c>
      <c r="H106" s="23" t="s">
        <v>203</v>
      </c>
      <c r="I106" s="23">
        <v>4</v>
      </c>
      <c r="J106" s="23">
        <v>120</v>
      </c>
      <c r="K106" s="23"/>
      <c r="L106" s="23"/>
      <c r="M106" s="23">
        <v>60</v>
      </c>
      <c r="N106" s="23" t="s">
        <v>150</v>
      </c>
      <c r="O106" s="27" t="s">
        <v>181</v>
      </c>
    </row>
    <row r="107" spans="1:15" s="65" customFormat="1" ht="18" customHeight="1" x14ac:dyDescent="0.35">
      <c r="A107" s="45"/>
      <c r="B107" s="69" t="s">
        <v>143</v>
      </c>
      <c r="C107" s="69" t="s">
        <v>28</v>
      </c>
      <c r="D107" s="69" t="s">
        <v>28</v>
      </c>
      <c r="E107" s="69" t="s">
        <v>28</v>
      </c>
      <c r="F107" s="22" t="s">
        <v>213</v>
      </c>
      <c r="G107" s="23" t="s">
        <v>143</v>
      </c>
      <c r="H107" s="23" t="s">
        <v>203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7" t="s">
        <v>181</v>
      </c>
    </row>
    <row r="108" spans="1:15" s="65" customFormat="1" ht="18" customHeight="1" thickBot="1" x14ac:dyDescent="0.4">
      <c r="A108" s="45" t="s">
        <v>37</v>
      </c>
      <c r="B108" s="69" t="s">
        <v>143</v>
      </c>
      <c r="C108" s="69" t="s">
        <v>28</v>
      </c>
      <c r="D108" s="69" t="s">
        <v>28</v>
      </c>
      <c r="E108" s="69" t="s">
        <v>172</v>
      </c>
      <c r="F108" s="78" t="s">
        <v>386</v>
      </c>
      <c r="G108" s="23" t="s">
        <v>143</v>
      </c>
      <c r="H108" s="23" t="s">
        <v>203</v>
      </c>
      <c r="I108" s="23">
        <v>8</v>
      </c>
      <c r="J108" s="23">
        <v>240</v>
      </c>
      <c r="K108" s="23"/>
      <c r="L108" s="23"/>
      <c r="M108" s="23">
        <v>120</v>
      </c>
      <c r="N108" s="23" t="s">
        <v>197</v>
      </c>
      <c r="O108" s="27" t="s">
        <v>181</v>
      </c>
    </row>
    <row r="109" spans="1:15" s="65" customFormat="1" ht="18" customHeight="1" x14ac:dyDescent="0.35">
      <c r="A109" s="44" t="s">
        <v>38</v>
      </c>
      <c r="B109" s="68" t="s">
        <v>143</v>
      </c>
      <c r="C109" s="68" t="s">
        <v>28</v>
      </c>
      <c r="D109" s="68" t="s">
        <v>29</v>
      </c>
      <c r="E109" s="68" t="s">
        <v>172</v>
      </c>
      <c r="F109" s="191" t="s">
        <v>332</v>
      </c>
      <c r="G109" s="25" t="s">
        <v>143</v>
      </c>
      <c r="H109" s="25">
        <v>3</v>
      </c>
      <c r="I109" s="25">
        <v>2</v>
      </c>
      <c r="J109" s="25">
        <v>60</v>
      </c>
      <c r="K109" s="25">
        <v>30</v>
      </c>
      <c r="L109" s="25"/>
      <c r="M109" s="25"/>
      <c r="N109" s="25" t="s">
        <v>149</v>
      </c>
      <c r="O109" s="26" t="s">
        <v>181</v>
      </c>
    </row>
    <row r="110" spans="1:15" s="65" customFormat="1" ht="18" customHeight="1" x14ac:dyDescent="0.35">
      <c r="A110" s="45" t="s">
        <v>39</v>
      </c>
      <c r="B110" s="69" t="s">
        <v>143</v>
      </c>
      <c r="C110" s="69" t="s">
        <v>28</v>
      </c>
      <c r="D110" s="69" t="s">
        <v>30</v>
      </c>
      <c r="E110" s="69" t="s">
        <v>172</v>
      </c>
      <c r="F110" s="499" t="s">
        <v>223</v>
      </c>
      <c r="G110" s="500"/>
      <c r="H110" s="500"/>
      <c r="I110" s="500"/>
      <c r="J110" s="500"/>
      <c r="K110" s="500"/>
      <c r="L110" s="500"/>
      <c r="M110" s="500"/>
      <c r="N110" s="500"/>
      <c r="O110" s="501"/>
    </row>
    <row r="111" spans="1:15" s="65" customFormat="1" ht="18" customHeight="1" x14ac:dyDescent="0.35">
      <c r="A111" s="45"/>
      <c r="B111" s="69" t="s">
        <v>143</v>
      </c>
      <c r="C111" s="69" t="s">
        <v>28</v>
      </c>
      <c r="D111" s="69" t="s">
        <v>30</v>
      </c>
      <c r="E111" s="69" t="s">
        <v>28</v>
      </c>
      <c r="F111" s="22" t="s">
        <v>224</v>
      </c>
      <c r="G111" s="23" t="s">
        <v>143</v>
      </c>
      <c r="H111" s="23" t="s">
        <v>204</v>
      </c>
      <c r="I111" s="23">
        <v>4</v>
      </c>
      <c r="J111" s="23">
        <v>120</v>
      </c>
      <c r="K111" s="23"/>
      <c r="L111" s="23"/>
      <c r="M111" s="23">
        <v>60</v>
      </c>
      <c r="N111" s="23" t="s">
        <v>150</v>
      </c>
      <c r="O111" s="27" t="s">
        <v>181</v>
      </c>
    </row>
    <row r="112" spans="1:15" s="65" customFormat="1" ht="18" customHeight="1" x14ac:dyDescent="0.35">
      <c r="A112" s="45"/>
      <c r="B112" s="69" t="s">
        <v>143</v>
      </c>
      <c r="C112" s="69" t="s">
        <v>28</v>
      </c>
      <c r="D112" s="69" t="s">
        <v>30</v>
      </c>
      <c r="E112" s="69" t="s">
        <v>29</v>
      </c>
      <c r="F112" s="22" t="s">
        <v>225</v>
      </c>
      <c r="G112" s="23" t="s">
        <v>143</v>
      </c>
      <c r="H112" s="23" t="s">
        <v>204</v>
      </c>
      <c r="I112" s="23">
        <v>4</v>
      </c>
      <c r="J112" s="23">
        <v>120</v>
      </c>
      <c r="K112" s="23"/>
      <c r="L112" s="23"/>
      <c r="M112" s="23">
        <v>60</v>
      </c>
      <c r="N112" s="23" t="s">
        <v>150</v>
      </c>
      <c r="O112" s="27" t="s">
        <v>181</v>
      </c>
    </row>
    <row r="113" spans="1:15" s="65" customFormat="1" ht="18" customHeight="1" thickBot="1" x14ac:dyDescent="0.4">
      <c r="A113" s="183" t="s">
        <v>147</v>
      </c>
      <c r="B113" s="70" t="s">
        <v>143</v>
      </c>
      <c r="C113" s="70" t="s">
        <v>28</v>
      </c>
      <c r="D113" s="70" t="s">
        <v>31</v>
      </c>
      <c r="E113" s="70" t="s">
        <v>172</v>
      </c>
      <c r="F113" s="297" t="s">
        <v>385</v>
      </c>
      <c r="G113" s="55" t="s">
        <v>143</v>
      </c>
      <c r="H113" s="55" t="s">
        <v>204</v>
      </c>
      <c r="I113" s="55">
        <v>8</v>
      </c>
      <c r="J113" s="55">
        <v>240</v>
      </c>
      <c r="K113" s="55"/>
      <c r="L113" s="55"/>
      <c r="M113" s="55">
        <v>120</v>
      </c>
      <c r="N113" s="55" t="s">
        <v>197</v>
      </c>
      <c r="O113" s="174" t="s">
        <v>181</v>
      </c>
    </row>
    <row r="114" spans="1:15" s="260" customFormat="1" ht="18" customHeight="1" x14ac:dyDescent="0.35">
      <c r="A114" s="265" t="s">
        <v>148</v>
      </c>
      <c r="B114" s="266" t="s">
        <v>143</v>
      </c>
      <c r="C114" s="266" t="s">
        <v>28</v>
      </c>
      <c r="D114" s="266" t="s">
        <v>32</v>
      </c>
      <c r="E114" s="266" t="s">
        <v>172</v>
      </c>
      <c r="F114" s="267" t="s">
        <v>334</v>
      </c>
      <c r="G114" s="268" t="s">
        <v>143</v>
      </c>
      <c r="H114" s="268">
        <v>4</v>
      </c>
      <c r="I114" s="268">
        <v>2</v>
      </c>
      <c r="J114" s="268">
        <v>60</v>
      </c>
      <c r="K114" s="268">
        <v>30</v>
      </c>
      <c r="L114" s="268"/>
      <c r="M114" s="268"/>
      <c r="N114" s="268" t="s">
        <v>149</v>
      </c>
      <c r="O114" s="269" t="s">
        <v>181</v>
      </c>
    </row>
    <row r="115" spans="1:15" s="260" customFormat="1" ht="18" customHeight="1" x14ac:dyDescent="0.35">
      <c r="A115" s="76" t="s">
        <v>282</v>
      </c>
      <c r="B115" s="77" t="s">
        <v>143</v>
      </c>
      <c r="C115" s="77" t="s">
        <v>28</v>
      </c>
      <c r="D115" s="77" t="s">
        <v>27</v>
      </c>
      <c r="E115" s="77" t="s">
        <v>172</v>
      </c>
      <c r="F115" s="78" t="s">
        <v>226</v>
      </c>
      <c r="G115" s="79"/>
      <c r="H115" s="79"/>
      <c r="I115" s="79"/>
      <c r="J115" s="79"/>
      <c r="K115" s="79"/>
      <c r="L115" s="79"/>
      <c r="M115" s="79"/>
      <c r="N115" s="79"/>
      <c r="O115" s="80"/>
    </row>
    <row r="116" spans="1:15" s="260" customFormat="1" ht="18" customHeight="1" x14ac:dyDescent="0.35">
      <c r="A116" s="76"/>
      <c r="B116" s="77" t="s">
        <v>143</v>
      </c>
      <c r="C116" s="77" t="s">
        <v>28</v>
      </c>
      <c r="D116" s="77" t="s">
        <v>27</v>
      </c>
      <c r="E116" s="77" t="s">
        <v>28</v>
      </c>
      <c r="F116" s="207" t="s">
        <v>227</v>
      </c>
      <c r="G116" s="79" t="s">
        <v>143</v>
      </c>
      <c r="H116" s="79" t="s">
        <v>205</v>
      </c>
      <c r="I116" s="79">
        <v>4</v>
      </c>
      <c r="J116" s="79">
        <v>120</v>
      </c>
      <c r="K116" s="79"/>
      <c r="L116" s="79"/>
      <c r="M116" s="79">
        <v>60</v>
      </c>
      <c r="N116" s="79" t="s">
        <v>150</v>
      </c>
      <c r="O116" s="80" t="s">
        <v>181</v>
      </c>
    </row>
    <row r="117" spans="1:15" s="260" customFormat="1" ht="18" customHeight="1" x14ac:dyDescent="0.35">
      <c r="A117" s="76"/>
      <c r="B117" s="77" t="s">
        <v>143</v>
      </c>
      <c r="C117" s="77" t="s">
        <v>28</v>
      </c>
      <c r="D117" s="77" t="s">
        <v>27</v>
      </c>
      <c r="E117" s="77" t="s">
        <v>29</v>
      </c>
      <c r="F117" s="207" t="s">
        <v>228</v>
      </c>
      <c r="G117" s="79" t="s">
        <v>143</v>
      </c>
      <c r="H117" s="79" t="s">
        <v>205</v>
      </c>
      <c r="I117" s="79">
        <v>4</v>
      </c>
      <c r="J117" s="79">
        <v>120</v>
      </c>
      <c r="K117" s="79"/>
      <c r="L117" s="79"/>
      <c r="M117" s="79">
        <v>60</v>
      </c>
      <c r="N117" s="79" t="s">
        <v>150</v>
      </c>
      <c r="O117" s="80" t="s">
        <v>181</v>
      </c>
    </row>
    <row r="118" spans="1:15" s="260" customFormat="1" ht="18" customHeight="1" thickBot="1" x14ac:dyDescent="0.4">
      <c r="A118" s="261" t="s">
        <v>283</v>
      </c>
      <c r="B118" s="262" t="s">
        <v>143</v>
      </c>
      <c r="C118" s="262" t="s">
        <v>28</v>
      </c>
      <c r="D118" s="262" t="s">
        <v>33</v>
      </c>
      <c r="E118" s="262" t="s">
        <v>172</v>
      </c>
      <c r="F118" s="295" t="s">
        <v>384</v>
      </c>
      <c r="G118" s="263" t="s">
        <v>143</v>
      </c>
      <c r="H118" s="263" t="s">
        <v>205</v>
      </c>
      <c r="I118" s="263">
        <v>8</v>
      </c>
      <c r="J118" s="263">
        <v>240</v>
      </c>
      <c r="K118" s="263"/>
      <c r="L118" s="263"/>
      <c r="M118" s="263">
        <v>120</v>
      </c>
      <c r="N118" s="263" t="s">
        <v>197</v>
      </c>
      <c r="O118" s="264" t="s">
        <v>181</v>
      </c>
    </row>
    <row r="119" spans="1:15" s="65" customFormat="1" ht="18" customHeight="1" x14ac:dyDescent="0.35">
      <c r="A119" s="180" t="s">
        <v>284</v>
      </c>
      <c r="B119" s="181" t="s">
        <v>143</v>
      </c>
      <c r="C119" s="181" t="s">
        <v>28</v>
      </c>
      <c r="D119" s="181" t="s">
        <v>34</v>
      </c>
      <c r="E119" s="181" t="s">
        <v>172</v>
      </c>
      <c r="F119" s="182" t="s">
        <v>333</v>
      </c>
      <c r="G119" s="171" t="s">
        <v>143</v>
      </c>
      <c r="H119" s="171">
        <v>5</v>
      </c>
      <c r="I119" s="171">
        <v>2</v>
      </c>
      <c r="J119" s="171">
        <v>60</v>
      </c>
      <c r="K119" s="171">
        <v>30</v>
      </c>
      <c r="L119" s="171"/>
      <c r="M119" s="171"/>
      <c r="N119" s="171" t="s">
        <v>149</v>
      </c>
      <c r="O119" s="172" t="s">
        <v>181</v>
      </c>
    </row>
    <row r="120" spans="1:15" s="65" customFormat="1" ht="18" customHeight="1" x14ac:dyDescent="0.35">
      <c r="A120" s="45" t="s">
        <v>285</v>
      </c>
      <c r="B120" s="69" t="s">
        <v>143</v>
      </c>
      <c r="C120" s="69" t="s">
        <v>28</v>
      </c>
      <c r="D120" s="69" t="s">
        <v>35</v>
      </c>
      <c r="E120" s="69" t="s">
        <v>172</v>
      </c>
      <c r="F120" s="169" t="s">
        <v>267</v>
      </c>
      <c r="G120" s="175"/>
      <c r="H120" s="201"/>
      <c r="I120" s="175"/>
      <c r="J120" s="175"/>
      <c r="K120" s="175"/>
      <c r="L120" s="175"/>
      <c r="M120" s="175"/>
      <c r="N120" s="175"/>
      <c r="O120" s="177"/>
    </row>
    <row r="121" spans="1:15" s="65" customFormat="1" ht="18" customHeight="1" x14ac:dyDescent="0.35">
      <c r="A121" s="45"/>
      <c r="B121" s="69" t="s">
        <v>143</v>
      </c>
      <c r="C121" s="69" t="s">
        <v>28</v>
      </c>
      <c r="D121" s="69" t="s">
        <v>35</v>
      </c>
      <c r="E121" s="69" t="s">
        <v>28</v>
      </c>
      <c r="F121" s="22" t="s">
        <v>268</v>
      </c>
      <c r="G121" s="23" t="s">
        <v>143</v>
      </c>
      <c r="H121" s="23" t="s">
        <v>351</v>
      </c>
      <c r="I121" s="23">
        <v>4</v>
      </c>
      <c r="J121" s="23">
        <v>120</v>
      </c>
      <c r="K121" s="23"/>
      <c r="L121" s="23"/>
      <c r="M121" s="23">
        <v>60</v>
      </c>
      <c r="N121" s="23" t="s">
        <v>150</v>
      </c>
      <c r="O121" s="27" t="s">
        <v>181</v>
      </c>
    </row>
    <row r="122" spans="1:15" s="65" customFormat="1" ht="18" customHeight="1" x14ac:dyDescent="0.35">
      <c r="A122" s="45"/>
      <c r="B122" s="70" t="s">
        <v>143</v>
      </c>
      <c r="C122" s="70" t="s">
        <v>28</v>
      </c>
      <c r="D122" s="70" t="s">
        <v>35</v>
      </c>
      <c r="E122" s="70" t="s">
        <v>29</v>
      </c>
      <c r="F122" s="173" t="s">
        <v>269</v>
      </c>
      <c r="G122" s="55" t="s">
        <v>143</v>
      </c>
      <c r="H122" s="23" t="s">
        <v>351</v>
      </c>
      <c r="I122" s="55">
        <v>4</v>
      </c>
      <c r="J122" s="55">
        <v>120</v>
      </c>
      <c r="K122" s="55"/>
      <c r="L122" s="55"/>
      <c r="M122" s="55">
        <v>60</v>
      </c>
      <c r="N122" s="55" t="s">
        <v>150</v>
      </c>
      <c r="O122" s="174" t="s">
        <v>181</v>
      </c>
    </row>
    <row r="123" spans="1:15" s="65" customFormat="1" ht="18" customHeight="1" x14ac:dyDescent="0.35">
      <c r="A123" s="45" t="s">
        <v>286</v>
      </c>
      <c r="B123" s="69" t="s">
        <v>143</v>
      </c>
      <c r="C123" s="69" t="s">
        <v>29</v>
      </c>
      <c r="D123" s="69" t="s">
        <v>172</v>
      </c>
      <c r="E123" s="69" t="s">
        <v>172</v>
      </c>
      <c r="F123" s="78" t="s">
        <v>383</v>
      </c>
      <c r="G123" s="23" t="s">
        <v>143</v>
      </c>
      <c r="H123" s="23" t="s">
        <v>351</v>
      </c>
      <c r="I123" s="23">
        <v>8</v>
      </c>
      <c r="J123" s="23">
        <v>240</v>
      </c>
      <c r="K123" s="23"/>
      <c r="L123" s="23"/>
      <c r="M123" s="23">
        <v>120</v>
      </c>
      <c r="N123" s="23" t="s">
        <v>197</v>
      </c>
      <c r="O123" s="27" t="s">
        <v>181</v>
      </c>
    </row>
    <row r="124" spans="1:15" s="65" customFormat="1" ht="16.25" customHeight="1" x14ac:dyDescent="0.35">
      <c r="A124" s="318" t="s">
        <v>287</v>
      </c>
      <c r="B124" s="319" t="s">
        <v>143</v>
      </c>
      <c r="C124" s="319" t="s">
        <v>29</v>
      </c>
      <c r="D124" s="319" t="s">
        <v>172</v>
      </c>
      <c r="E124" s="319" t="s">
        <v>28</v>
      </c>
      <c r="F124" s="320" t="s">
        <v>410</v>
      </c>
      <c r="G124" s="321" t="s">
        <v>143</v>
      </c>
      <c r="H124" s="321">
        <v>8</v>
      </c>
      <c r="I124" s="321">
        <v>2</v>
      </c>
      <c r="J124" s="321">
        <v>60</v>
      </c>
      <c r="K124" s="321">
        <v>30</v>
      </c>
      <c r="L124" s="321"/>
      <c r="M124" s="321"/>
      <c r="N124" s="321" t="s">
        <v>149</v>
      </c>
      <c r="O124" s="322" t="s">
        <v>354</v>
      </c>
    </row>
    <row r="125" spans="1:15" s="65" customFormat="1" ht="16.25" customHeight="1" thickBot="1" x14ac:dyDescent="0.4">
      <c r="A125" s="318" t="s">
        <v>288</v>
      </c>
      <c r="B125" s="319" t="s">
        <v>143</v>
      </c>
      <c r="C125" s="319" t="s">
        <v>29</v>
      </c>
      <c r="D125" s="319" t="s">
        <v>172</v>
      </c>
      <c r="E125" s="319" t="s">
        <v>28</v>
      </c>
      <c r="F125" s="320" t="s">
        <v>411</v>
      </c>
      <c r="G125" s="321" t="s">
        <v>143</v>
      </c>
      <c r="H125" s="321">
        <v>8</v>
      </c>
      <c r="I125" s="321">
        <v>2</v>
      </c>
      <c r="J125" s="321">
        <v>60</v>
      </c>
      <c r="K125" s="321">
        <v>30</v>
      </c>
      <c r="L125" s="321"/>
      <c r="M125" s="321"/>
      <c r="N125" s="321" t="s">
        <v>149</v>
      </c>
      <c r="O125" s="322" t="s">
        <v>354</v>
      </c>
    </row>
    <row r="126" spans="1:15" ht="22.5" customHeight="1" thickBot="1" x14ac:dyDescent="0.4">
      <c r="A126" s="401" t="s">
        <v>341</v>
      </c>
      <c r="B126" s="402"/>
      <c r="C126" s="402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3"/>
    </row>
    <row r="127" spans="1:15" ht="18.75" customHeight="1" x14ac:dyDescent="0.35">
      <c r="A127" s="44" t="s">
        <v>28</v>
      </c>
      <c r="B127" s="241" t="s">
        <v>160</v>
      </c>
      <c r="C127" s="241">
        <v>0</v>
      </c>
      <c r="D127" s="241">
        <v>1</v>
      </c>
      <c r="E127" s="241">
        <v>0</v>
      </c>
      <c r="F127" s="242" t="s">
        <v>152</v>
      </c>
      <c r="G127" s="241" t="s">
        <v>160</v>
      </c>
      <c r="H127" s="241">
        <v>1</v>
      </c>
      <c r="I127" s="241">
        <v>2</v>
      </c>
      <c r="J127" s="241">
        <v>60</v>
      </c>
      <c r="K127" s="247"/>
      <c r="L127" s="241"/>
      <c r="M127" s="241">
        <v>30</v>
      </c>
      <c r="N127" s="243" t="s">
        <v>145</v>
      </c>
      <c r="O127" s="26" t="s">
        <v>181</v>
      </c>
    </row>
    <row r="128" spans="1:15" ht="18.75" customHeight="1" x14ac:dyDescent="0.35">
      <c r="A128" s="45" t="s">
        <v>29</v>
      </c>
      <c r="B128" s="52" t="s">
        <v>160</v>
      </c>
      <c r="C128" s="52">
        <v>0</v>
      </c>
      <c r="D128" s="52">
        <v>2</v>
      </c>
      <c r="E128" s="52">
        <v>0</v>
      </c>
      <c r="F128" s="51" t="s">
        <v>263</v>
      </c>
      <c r="G128" s="52" t="s">
        <v>160</v>
      </c>
      <c r="H128" s="52">
        <v>1</v>
      </c>
      <c r="I128" s="52">
        <v>4</v>
      </c>
      <c r="J128" s="52">
        <v>120</v>
      </c>
      <c r="K128" s="248"/>
      <c r="L128" s="52"/>
      <c r="M128" s="52">
        <v>60</v>
      </c>
      <c r="N128" s="47" t="s">
        <v>150</v>
      </c>
      <c r="O128" s="27" t="s">
        <v>182</v>
      </c>
    </row>
    <row r="129" spans="1:15" ht="18.75" customHeight="1" x14ac:dyDescent="0.35">
      <c r="A129" s="45" t="s">
        <v>30</v>
      </c>
      <c r="B129" s="52" t="s">
        <v>160</v>
      </c>
      <c r="C129" s="52">
        <v>0</v>
      </c>
      <c r="D129" s="52">
        <v>3</v>
      </c>
      <c r="E129" s="52">
        <v>0</v>
      </c>
      <c r="F129" s="51" t="s">
        <v>153</v>
      </c>
      <c r="G129" s="52" t="s">
        <v>160</v>
      </c>
      <c r="H129" s="52">
        <v>2</v>
      </c>
      <c r="I129" s="52">
        <v>2</v>
      </c>
      <c r="J129" s="52">
        <v>60</v>
      </c>
      <c r="K129" s="248"/>
      <c r="L129" s="52"/>
      <c r="M129" s="52">
        <v>30</v>
      </c>
      <c r="N129" s="47" t="s">
        <v>145</v>
      </c>
      <c r="O129" s="27" t="s">
        <v>181</v>
      </c>
    </row>
    <row r="130" spans="1:15" ht="18.75" customHeight="1" x14ac:dyDescent="0.35">
      <c r="A130" s="45" t="s">
        <v>31</v>
      </c>
      <c r="B130" s="52" t="s">
        <v>160</v>
      </c>
      <c r="C130" s="52">
        <v>0</v>
      </c>
      <c r="D130" s="52">
        <v>4</v>
      </c>
      <c r="E130" s="52">
        <v>0</v>
      </c>
      <c r="F130" s="51" t="s">
        <v>264</v>
      </c>
      <c r="G130" s="52" t="s">
        <v>160</v>
      </c>
      <c r="H130" s="52">
        <v>2</v>
      </c>
      <c r="I130" s="52">
        <v>4</v>
      </c>
      <c r="J130" s="52">
        <v>120</v>
      </c>
      <c r="K130" s="248"/>
      <c r="L130" s="52"/>
      <c r="M130" s="52">
        <v>60</v>
      </c>
      <c r="N130" s="47" t="s">
        <v>150</v>
      </c>
      <c r="O130" s="27" t="s">
        <v>182</v>
      </c>
    </row>
    <row r="131" spans="1:15" ht="18.75" customHeight="1" x14ac:dyDescent="0.35">
      <c r="A131" s="45" t="s">
        <v>32</v>
      </c>
      <c r="B131" s="52" t="s">
        <v>160</v>
      </c>
      <c r="C131" s="52">
        <v>0</v>
      </c>
      <c r="D131" s="52">
        <v>5</v>
      </c>
      <c r="E131" s="52">
        <v>0</v>
      </c>
      <c r="F131" s="51" t="s">
        <v>154</v>
      </c>
      <c r="G131" s="52" t="s">
        <v>160</v>
      </c>
      <c r="H131" s="52">
        <v>3</v>
      </c>
      <c r="I131" s="52">
        <v>2</v>
      </c>
      <c r="J131" s="52">
        <v>60</v>
      </c>
      <c r="K131" s="248"/>
      <c r="L131" s="52"/>
      <c r="M131" s="52">
        <v>30</v>
      </c>
      <c r="N131" s="47" t="s">
        <v>145</v>
      </c>
      <c r="O131" s="27" t="s">
        <v>181</v>
      </c>
    </row>
    <row r="132" spans="1:15" ht="18.75" customHeight="1" x14ac:dyDescent="0.35">
      <c r="A132" s="45" t="s">
        <v>27</v>
      </c>
      <c r="B132" s="52" t="s">
        <v>160</v>
      </c>
      <c r="C132" s="52">
        <v>0</v>
      </c>
      <c r="D132" s="52">
        <v>6</v>
      </c>
      <c r="E132" s="52">
        <v>0</v>
      </c>
      <c r="F132" s="51" t="s">
        <v>265</v>
      </c>
      <c r="G132" s="52" t="s">
        <v>160</v>
      </c>
      <c r="H132" s="52">
        <v>3</v>
      </c>
      <c r="I132" s="52">
        <v>4</v>
      </c>
      <c r="J132" s="52">
        <v>120</v>
      </c>
      <c r="K132" s="248"/>
      <c r="L132" s="52"/>
      <c r="M132" s="52">
        <v>60</v>
      </c>
      <c r="N132" s="47" t="s">
        <v>150</v>
      </c>
      <c r="O132" s="27" t="s">
        <v>182</v>
      </c>
    </row>
    <row r="133" spans="1:15" ht="18.75" customHeight="1" x14ac:dyDescent="0.35">
      <c r="A133" s="45" t="s">
        <v>33</v>
      </c>
      <c r="B133" s="52" t="s">
        <v>160</v>
      </c>
      <c r="C133" s="52">
        <v>0</v>
      </c>
      <c r="D133" s="52">
        <v>7</v>
      </c>
      <c r="E133" s="52">
        <v>0</v>
      </c>
      <c r="F133" s="51" t="s">
        <v>155</v>
      </c>
      <c r="G133" s="52" t="s">
        <v>160</v>
      </c>
      <c r="H133" s="52">
        <v>4</v>
      </c>
      <c r="I133" s="52">
        <v>2</v>
      </c>
      <c r="J133" s="52">
        <v>60</v>
      </c>
      <c r="K133" s="248"/>
      <c r="L133" s="52"/>
      <c r="M133" s="52">
        <v>30</v>
      </c>
      <c r="N133" s="47" t="s">
        <v>145</v>
      </c>
      <c r="O133" s="27" t="s">
        <v>181</v>
      </c>
    </row>
    <row r="134" spans="1:15" ht="18.75" customHeight="1" x14ac:dyDescent="0.35">
      <c r="A134" s="45" t="s">
        <v>34</v>
      </c>
      <c r="B134" s="52" t="s">
        <v>160</v>
      </c>
      <c r="C134" s="52">
        <v>0</v>
      </c>
      <c r="D134" s="52">
        <v>8</v>
      </c>
      <c r="E134" s="52">
        <v>0</v>
      </c>
      <c r="F134" s="51" t="s">
        <v>266</v>
      </c>
      <c r="G134" s="52" t="s">
        <v>160</v>
      </c>
      <c r="H134" s="52">
        <v>4</v>
      </c>
      <c r="I134" s="52">
        <v>4</v>
      </c>
      <c r="J134" s="52">
        <v>120</v>
      </c>
      <c r="K134" s="248"/>
      <c r="L134" s="52"/>
      <c r="M134" s="52">
        <v>60</v>
      </c>
      <c r="N134" s="47" t="s">
        <v>150</v>
      </c>
      <c r="O134" s="27" t="s">
        <v>182</v>
      </c>
    </row>
    <row r="135" spans="1:15" ht="18.75" customHeight="1" x14ac:dyDescent="0.35">
      <c r="A135" s="45" t="s">
        <v>35</v>
      </c>
      <c r="B135" s="52" t="s">
        <v>160</v>
      </c>
      <c r="C135" s="52">
        <v>0</v>
      </c>
      <c r="D135" s="52">
        <v>9</v>
      </c>
      <c r="E135" s="52">
        <v>0</v>
      </c>
      <c r="F135" s="51" t="s">
        <v>156</v>
      </c>
      <c r="G135" s="52" t="s">
        <v>160</v>
      </c>
      <c r="H135" s="52">
        <v>5</v>
      </c>
      <c r="I135" s="52">
        <v>2</v>
      </c>
      <c r="J135" s="52">
        <v>60</v>
      </c>
      <c r="K135" s="248"/>
      <c r="L135" s="52"/>
      <c r="M135" s="52">
        <v>30</v>
      </c>
      <c r="N135" s="47" t="s">
        <v>145</v>
      </c>
      <c r="O135" s="27" t="s">
        <v>181</v>
      </c>
    </row>
    <row r="136" spans="1:15" ht="18.75" customHeight="1" x14ac:dyDescent="0.35">
      <c r="A136" s="45" t="s">
        <v>36</v>
      </c>
      <c r="B136" s="52" t="s">
        <v>160</v>
      </c>
      <c r="C136" s="52">
        <v>1</v>
      </c>
      <c r="D136" s="52">
        <v>0</v>
      </c>
      <c r="E136" s="52">
        <v>0</v>
      </c>
      <c r="F136" s="51" t="s">
        <v>157</v>
      </c>
      <c r="G136" s="52" t="s">
        <v>160</v>
      </c>
      <c r="H136" s="52">
        <v>6</v>
      </c>
      <c r="I136" s="52">
        <v>2</v>
      </c>
      <c r="J136" s="52">
        <v>60</v>
      </c>
      <c r="K136" s="248"/>
      <c r="L136" s="52"/>
      <c r="M136" s="52">
        <v>30</v>
      </c>
      <c r="N136" s="47" t="s">
        <v>145</v>
      </c>
      <c r="O136" s="53" t="s">
        <v>181</v>
      </c>
    </row>
    <row r="137" spans="1:15" ht="18.75" customHeight="1" x14ac:dyDescent="0.35">
      <c r="A137" s="45" t="s">
        <v>37</v>
      </c>
      <c r="B137" s="52" t="s">
        <v>160</v>
      </c>
      <c r="C137" s="52">
        <v>1</v>
      </c>
      <c r="D137" s="52">
        <v>1</v>
      </c>
      <c r="E137" s="52">
        <v>0</v>
      </c>
      <c r="F137" s="54" t="s">
        <v>158</v>
      </c>
      <c r="G137" s="52" t="s">
        <v>160</v>
      </c>
      <c r="H137" s="52">
        <v>7</v>
      </c>
      <c r="I137" s="52">
        <v>2</v>
      </c>
      <c r="J137" s="52">
        <v>60</v>
      </c>
      <c r="K137" s="248"/>
      <c r="L137" s="52"/>
      <c r="M137" s="52">
        <v>30</v>
      </c>
      <c r="N137" s="47" t="s">
        <v>145</v>
      </c>
      <c r="O137" s="27" t="s">
        <v>181</v>
      </c>
    </row>
    <row r="138" spans="1:15" ht="18.75" customHeight="1" thickBot="1" x14ac:dyDescent="0.4">
      <c r="A138" s="45" t="s">
        <v>38</v>
      </c>
      <c r="B138" s="52" t="s">
        <v>160</v>
      </c>
      <c r="C138" s="52">
        <v>1</v>
      </c>
      <c r="D138" s="52">
        <v>2</v>
      </c>
      <c r="E138" s="52">
        <v>0</v>
      </c>
      <c r="F138" s="51" t="s">
        <v>159</v>
      </c>
      <c r="G138" s="52" t="s">
        <v>160</v>
      </c>
      <c r="H138" s="52">
        <v>8</v>
      </c>
      <c r="I138" s="52">
        <v>2</v>
      </c>
      <c r="J138" s="52">
        <v>60</v>
      </c>
      <c r="K138" s="248"/>
      <c r="L138" s="52"/>
      <c r="M138" s="52">
        <v>30</v>
      </c>
      <c r="N138" s="47" t="s">
        <v>145</v>
      </c>
      <c r="O138" s="27" t="s">
        <v>181</v>
      </c>
    </row>
    <row r="139" spans="1:15" ht="22.25" customHeight="1" x14ac:dyDescent="0.35">
      <c r="A139" s="417" t="s">
        <v>180</v>
      </c>
      <c r="B139" s="418"/>
      <c r="C139" s="418"/>
      <c r="D139" s="418"/>
      <c r="E139" s="418"/>
      <c r="F139" s="418"/>
      <c r="G139" s="418"/>
      <c r="H139" s="418"/>
      <c r="I139" s="418"/>
      <c r="J139" s="418"/>
      <c r="K139" s="418"/>
      <c r="L139" s="418"/>
      <c r="M139" s="418"/>
      <c r="N139" s="418"/>
      <c r="O139" s="419"/>
    </row>
    <row r="140" spans="1:15" ht="18.75" customHeight="1" x14ac:dyDescent="0.35">
      <c r="A140" s="458" t="s">
        <v>26</v>
      </c>
      <c r="B140" s="459"/>
      <c r="C140" s="459"/>
      <c r="D140" s="459"/>
      <c r="E140" s="459"/>
      <c r="F140" s="459"/>
      <c r="G140" s="459"/>
      <c r="H140" s="459"/>
      <c r="I140" s="459"/>
      <c r="J140" s="459"/>
      <c r="K140" s="459"/>
      <c r="L140" s="459"/>
      <c r="M140" s="459"/>
      <c r="N140" s="459"/>
      <c r="O140" s="460"/>
    </row>
    <row r="141" spans="1:15" ht="18.75" customHeight="1" x14ac:dyDescent="0.35">
      <c r="A141" s="285">
        <v>1</v>
      </c>
      <c r="B141" s="281">
        <v>3</v>
      </c>
      <c r="C141" s="281">
        <v>6</v>
      </c>
      <c r="D141" s="281">
        <v>2</v>
      </c>
      <c r="E141" s="281">
        <v>0</v>
      </c>
      <c r="F141" s="272" t="s">
        <v>177</v>
      </c>
      <c r="G141" s="273" t="s">
        <v>144</v>
      </c>
      <c r="H141" s="273">
        <v>4</v>
      </c>
      <c r="I141" s="273">
        <v>4</v>
      </c>
      <c r="J141" s="273">
        <v>120</v>
      </c>
      <c r="K141" s="273">
        <v>60</v>
      </c>
      <c r="L141" s="273"/>
      <c r="M141" s="273"/>
      <c r="N141" s="273" t="s">
        <v>151</v>
      </c>
      <c r="O141" s="274" t="s">
        <v>182</v>
      </c>
    </row>
    <row r="142" spans="1:15" ht="18.75" customHeight="1" x14ac:dyDescent="0.35">
      <c r="A142" s="285">
        <v>2</v>
      </c>
      <c r="B142" s="281">
        <v>3</v>
      </c>
      <c r="C142" s="281">
        <v>6</v>
      </c>
      <c r="D142" s="281">
        <v>3</v>
      </c>
      <c r="E142" s="281">
        <v>0</v>
      </c>
      <c r="F142" s="272" t="s">
        <v>165</v>
      </c>
      <c r="G142" s="273" t="s">
        <v>144</v>
      </c>
      <c r="H142" s="273">
        <v>5</v>
      </c>
      <c r="I142" s="273">
        <v>4</v>
      </c>
      <c r="J142" s="273">
        <v>120</v>
      </c>
      <c r="K142" s="273">
        <v>60</v>
      </c>
      <c r="L142" s="273"/>
      <c r="M142" s="273"/>
      <c r="N142" s="273" t="s">
        <v>151</v>
      </c>
      <c r="O142" s="274" t="s">
        <v>182</v>
      </c>
    </row>
    <row r="143" spans="1:15" ht="24" customHeight="1" x14ac:dyDescent="0.35">
      <c r="A143" s="285">
        <v>3</v>
      </c>
      <c r="B143" s="281">
        <v>3</v>
      </c>
      <c r="C143" s="281">
        <v>6</v>
      </c>
      <c r="D143" s="281">
        <v>4</v>
      </c>
      <c r="E143" s="281">
        <v>0</v>
      </c>
      <c r="F143" s="275" t="s">
        <v>173</v>
      </c>
      <c r="G143" s="273" t="s">
        <v>144</v>
      </c>
      <c r="H143" s="273">
        <v>6</v>
      </c>
      <c r="I143" s="273">
        <v>2</v>
      </c>
      <c r="J143" s="276">
        <v>60</v>
      </c>
      <c r="K143" s="273">
        <v>30</v>
      </c>
      <c r="L143" s="273"/>
      <c r="M143" s="277"/>
      <c r="N143" s="273" t="s">
        <v>149</v>
      </c>
      <c r="O143" s="278" t="s">
        <v>182</v>
      </c>
    </row>
    <row r="144" spans="1:15" ht="18.75" customHeight="1" x14ac:dyDescent="0.35">
      <c r="A144" s="285">
        <v>4</v>
      </c>
      <c r="B144" s="281">
        <v>3</v>
      </c>
      <c r="C144" s="281">
        <v>6</v>
      </c>
      <c r="D144" s="281">
        <v>5</v>
      </c>
      <c r="E144" s="281">
        <v>0</v>
      </c>
      <c r="F144" s="279" t="s">
        <v>175</v>
      </c>
      <c r="G144" s="197" t="s">
        <v>144</v>
      </c>
      <c r="H144" s="197">
        <v>6</v>
      </c>
      <c r="I144" s="197">
        <v>2</v>
      </c>
      <c r="J144" s="197">
        <v>60</v>
      </c>
      <c r="K144" s="197">
        <v>30</v>
      </c>
      <c r="L144" s="197"/>
      <c r="M144" s="197"/>
      <c r="N144" s="197" t="s">
        <v>149</v>
      </c>
      <c r="O144" s="274" t="s">
        <v>182</v>
      </c>
    </row>
    <row r="145" spans="1:15" ht="18.75" customHeight="1" x14ac:dyDescent="0.35">
      <c r="A145" s="285">
        <v>5</v>
      </c>
      <c r="B145" s="281" t="s">
        <v>144</v>
      </c>
      <c r="C145" s="281">
        <v>6</v>
      </c>
      <c r="D145" s="281">
        <v>6</v>
      </c>
      <c r="E145" s="281">
        <v>0</v>
      </c>
      <c r="F145" s="280" t="s">
        <v>355</v>
      </c>
      <c r="G145" s="197" t="s">
        <v>144</v>
      </c>
      <c r="H145" s="197">
        <v>7</v>
      </c>
      <c r="I145" s="197">
        <v>3</v>
      </c>
      <c r="J145" s="197">
        <v>90</v>
      </c>
      <c r="K145" s="197">
        <v>45</v>
      </c>
      <c r="L145" s="197"/>
      <c r="M145" s="197"/>
      <c r="N145" s="197" t="s">
        <v>192</v>
      </c>
      <c r="O145" s="274" t="s">
        <v>182</v>
      </c>
    </row>
    <row r="146" spans="1:15" ht="18.75" customHeight="1" x14ac:dyDescent="0.35">
      <c r="A146" s="285">
        <v>6</v>
      </c>
      <c r="B146" s="281">
        <v>3</v>
      </c>
      <c r="C146" s="281">
        <v>6</v>
      </c>
      <c r="D146" s="281">
        <v>7</v>
      </c>
      <c r="E146" s="281">
        <v>0</v>
      </c>
      <c r="F146" s="327" t="s">
        <v>380</v>
      </c>
      <c r="G146" s="197" t="s">
        <v>144</v>
      </c>
      <c r="H146" s="326">
        <v>8</v>
      </c>
      <c r="I146" s="197">
        <v>6</v>
      </c>
      <c r="J146" s="197">
        <v>180</v>
      </c>
      <c r="K146" s="197">
        <v>60</v>
      </c>
      <c r="L146" s="197">
        <v>30</v>
      </c>
      <c r="M146" s="197"/>
      <c r="N146" s="197" t="s">
        <v>174</v>
      </c>
      <c r="O146" s="274" t="s">
        <v>182</v>
      </c>
    </row>
    <row r="147" spans="1:15" ht="18.75" customHeight="1" x14ac:dyDescent="0.35">
      <c r="A147" s="458" t="s">
        <v>356</v>
      </c>
      <c r="B147" s="459"/>
      <c r="C147" s="459"/>
      <c r="D147" s="459"/>
      <c r="E147" s="459"/>
      <c r="F147" s="472"/>
      <c r="G147" s="472"/>
      <c r="H147" s="472"/>
      <c r="I147" s="472"/>
      <c r="J147" s="472"/>
      <c r="K147" s="472"/>
      <c r="L147" s="472"/>
      <c r="M147" s="472"/>
      <c r="N147" s="472"/>
      <c r="O147" s="473"/>
    </row>
    <row r="148" spans="1:15" ht="18.75" customHeight="1" x14ac:dyDescent="0.35">
      <c r="A148" s="285">
        <v>1</v>
      </c>
      <c r="B148" s="281" t="s">
        <v>143</v>
      </c>
      <c r="C148" s="281">
        <v>2</v>
      </c>
      <c r="D148" s="281">
        <v>1</v>
      </c>
      <c r="E148" s="286">
        <v>0</v>
      </c>
      <c r="F148" s="272" t="s">
        <v>357</v>
      </c>
      <c r="G148" s="273" t="s">
        <v>143</v>
      </c>
      <c r="H148" s="273">
        <v>7.8</v>
      </c>
      <c r="I148" s="273">
        <v>2</v>
      </c>
      <c r="J148" s="273">
        <v>60</v>
      </c>
      <c r="K148" s="273">
        <v>30</v>
      </c>
      <c r="L148" s="273"/>
      <c r="M148" s="273"/>
      <c r="N148" s="273" t="s">
        <v>149</v>
      </c>
      <c r="O148" s="278" t="s">
        <v>182</v>
      </c>
    </row>
    <row r="149" spans="1:15" ht="18.75" customHeight="1" x14ac:dyDescent="0.35">
      <c r="A149" s="285">
        <v>2</v>
      </c>
      <c r="B149" s="281" t="s">
        <v>143</v>
      </c>
      <c r="C149" s="281">
        <v>2</v>
      </c>
      <c r="D149" s="281">
        <v>2</v>
      </c>
      <c r="E149" s="286">
        <v>0</v>
      </c>
      <c r="F149" s="272" t="s">
        <v>358</v>
      </c>
      <c r="G149" s="273" t="s">
        <v>143</v>
      </c>
      <c r="H149" s="273">
        <v>7.8</v>
      </c>
      <c r="I149" s="273">
        <v>2</v>
      </c>
      <c r="J149" s="273">
        <v>60</v>
      </c>
      <c r="K149" s="273">
        <v>30</v>
      </c>
      <c r="L149" s="273"/>
      <c r="M149" s="273"/>
      <c r="N149" s="273" t="s">
        <v>149</v>
      </c>
      <c r="O149" s="278" t="s">
        <v>182</v>
      </c>
    </row>
    <row r="150" spans="1:15" ht="18.75" customHeight="1" x14ac:dyDescent="0.35">
      <c r="A150" s="285">
        <v>3</v>
      </c>
      <c r="B150" s="281" t="s">
        <v>143</v>
      </c>
      <c r="C150" s="281">
        <v>2</v>
      </c>
      <c r="D150" s="281">
        <v>3</v>
      </c>
      <c r="E150" s="286">
        <v>0</v>
      </c>
      <c r="F150" s="272" t="s">
        <v>359</v>
      </c>
      <c r="G150" s="273" t="s">
        <v>143</v>
      </c>
      <c r="H150" s="273">
        <v>7.8</v>
      </c>
      <c r="I150" s="273">
        <v>2</v>
      </c>
      <c r="J150" s="273">
        <v>60</v>
      </c>
      <c r="K150" s="273">
        <v>30</v>
      </c>
      <c r="L150" s="273"/>
      <c r="M150" s="273"/>
      <c r="N150" s="273" t="s">
        <v>149</v>
      </c>
      <c r="O150" s="278" t="s">
        <v>182</v>
      </c>
    </row>
    <row r="151" spans="1:15" ht="24" customHeight="1" x14ac:dyDescent="0.35">
      <c r="A151" s="285">
        <v>4</v>
      </c>
      <c r="B151" s="281" t="s">
        <v>143</v>
      </c>
      <c r="C151" s="281">
        <v>2</v>
      </c>
      <c r="D151" s="281">
        <v>4</v>
      </c>
      <c r="E151" s="286">
        <v>0</v>
      </c>
      <c r="F151" s="272" t="s">
        <v>360</v>
      </c>
      <c r="G151" s="273" t="s">
        <v>143</v>
      </c>
      <c r="H151" s="273">
        <v>7.8</v>
      </c>
      <c r="I151" s="273">
        <v>2</v>
      </c>
      <c r="J151" s="273">
        <v>60</v>
      </c>
      <c r="K151" s="273">
        <v>30</v>
      </c>
      <c r="L151" s="273"/>
      <c r="M151" s="273"/>
      <c r="N151" s="273" t="s">
        <v>149</v>
      </c>
      <c r="O151" s="278" t="s">
        <v>182</v>
      </c>
    </row>
    <row r="152" spans="1:15" ht="18.75" customHeight="1" x14ac:dyDescent="0.35">
      <c r="A152" s="285">
        <v>5</v>
      </c>
      <c r="B152" s="281" t="s">
        <v>143</v>
      </c>
      <c r="C152" s="281">
        <v>2</v>
      </c>
      <c r="D152" s="281">
        <v>5</v>
      </c>
      <c r="E152" s="286">
        <v>0</v>
      </c>
      <c r="F152" s="272" t="s">
        <v>361</v>
      </c>
      <c r="G152" s="273" t="s">
        <v>143</v>
      </c>
      <c r="H152" s="273">
        <v>7.8</v>
      </c>
      <c r="I152" s="273">
        <v>2</v>
      </c>
      <c r="J152" s="273">
        <v>60</v>
      </c>
      <c r="K152" s="273">
        <v>30</v>
      </c>
      <c r="L152" s="273"/>
      <c r="M152" s="273"/>
      <c r="N152" s="273" t="s">
        <v>149</v>
      </c>
      <c r="O152" s="278" t="s">
        <v>182</v>
      </c>
    </row>
    <row r="153" spans="1:15" ht="18.75" customHeight="1" x14ac:dyDescent="0.35">
      <c r="A153" s="285">
        <v>6</v>
      </c>
      <c r="B153" s="281" t="s">
        <v>143</v>
      </c>
      <c r="C153" s="281">
        <v>2</v>
      </c>
      <c r="D153" s="281">
        <v>6</v>
      </c>
      <c r="E153" s="286">
        <v>0</v>
      </c>
      <c r="F153" s="272" t="s">
        <v>362</v>
      </c>
      <c r="G153" s="273" t="s">
        <v>143</v>
      </c>
      <c r="H153" s="273">
        <v>7.8</v>
      </c>
      <c r="I153" s="273">
        <v>2</v>
      </c>
      <c r="J153" s="273">
        <v>60</v>
      </c>
      <c r="K153" s="273">
        <v>30</v>
      </c>
      <c r="L153" s="273"/>
      <c r="M153" s="273"/>
      <c r="N153" s="273" t="s">
        <v>149</v>
      </c>
      <c r="O153" s="278" t="s">
        <v>182</v>
      </c>
    </row>
    <row r="154" spans="1:15" ht="18.75" customHeight="1" x14ac:dyDescent="0.35">
      <c r="A154" s="285">
        <v>7</v>
      </c>
      <c r="B154" s="281" t="s">
        <v>143</v>
      </c>
      <c r="C154" s="281">
        <v>2</v>
      </c>
      <c r="D154" s="281">
        <v>7</v>
      </c>
      <c r="E154" s="286">
        <v>0</v>
      </c>
      <c r="F154" s="272" t="s">
        <v>363</v>
      </c>
      <c r="G154" s="273" t="s">
        <v>143</v>
      </c>
      <c r="H154" s="273">
        <v>7.8</v>
      </c>
      <c r="I154" s="273">
        <v>2</v>
      </c>
      <c r="J154" s="273">
        <v>60</v>
      </c>
      <c r="K154" s="273">
        <v>30</v>
      </c>
      <c r="L154" s="273"/>
      <c r="M154" s="273"/>
      <c r="N154" s="273" t="s">
        <v>149</v>
      </c>
      <c r="O154" s="278" t="s">
        <v>182</v>
      </c>
    </row>
    <row r="155" spans="1:15" ht="18.75" customHeight="1" x14ac:dyDescent="0.35">
      <c r="A155" s="285">
        <v>8</v>
      </c>
      <c r="B155" s="281" t="s">
        <v>143</v>
      </c>
      <c r="C155" s="281">
        <v>2</v>
      </c>
      <c r="D155" s="281">
        <v>8</v>
      </c>
      <c r="E155" s="286">
        <v>0</v>
      </c>
      <c r="F155" s="275" t="s">
        <v>364</v>
      </c>
      <c r="G155" s="273" t="s">
        <v>143</v>
      </c>
      <c r="H155" s="273">
        <v>7.8</v>
      </c>
      <c r="I155" s="273">
        <v>2</v>
      </c>
      <c r="J155" s="273">
        <v>60</v>
      </c>
      <c r="K155" s="273">
        <v>30</v>
      </c>
      <c r="L155" s="273"/>
      <c r="M155" s="273"/>
      <c r="N155" s="273" t="s">
        <v>149</v>
      </c>
      <c r="O155" s="278" t="s">
        <v>182</v>
      </c>
    </row>
    <row r="156" spans="1:15" ht="18.75" customHeight="1" x14ac:dyDescent="0.35">
      <c r="A156" s="285">
        <v>9</v>
      </c>
      <c r="B156" s="281" t="s">
        <v>143</v>
      </c>
      <c r="C156" s="281">
        <v>2</v>
      </c>
      <c r="D156" s="281">
        <v>9</v>
      </c>
      <c r="E156" s="286">
        <v>0</v>
      </c>
      <c r="F156" s="275" t="s">
        <v>365</v>
      </c>
      <c r="G156" s="273" t="s">
        <v>143</v>
      </c>
      <c r="H156" s="273">
        <v>7.8</v>
      </c>
      <c r="I156" s="273">
        <v>2</v>
      </c>
      <c r="J156" s="273">
        <v>60</v>
      </c>
      <c r="K156" s="273">
        <v>30</v>
      </c>
      <c r="L156" s="273"/>
      <c r="M156" s="273"/>
      <c r="N156" s="273" t="s">
        <v>149</v>
      </c>
      <c r="O156" s="278" t="s">
        <v>182</v>
      </c>
    </row>
    <row r="157" spans="1:15" ht="18.75" customHeight="1" x14ac:dyDescent="0.35">
      <c r="A157" s="285">
        <v>10</v>
      </c>
      <c r="B157" s="281" t="s">
        <v>143</v>
      </c>
      <c r="C157" s="281">
        <v>3</v>
      </c>
      <c r="D157" s="281">
        <v>0</v>
      </c>
      <c r="E157" s="286">
        <v>0</v>
      </c>
      <c r="F157" s="275" t="s">
        <v>258</v>
      </c>
      <c r="G157" s="273" t="s">
        <v>143</v>
      </c>
      <c r="H157" s="273">
        <v>7.8</v>
      </c>
      <c r="I157" s="273">
        <v>2</v>
      </c>
      <c r="J157" s="273">
        <v>60</v>
      </c>
      <c r="K157" s="273">
        <v>30</v>
      </c>
      <c r="L157" s="273"/>
      <c r="M157" s="273"/>
      <c r="N157" s="273" t="s">
        <v>149</v>
      </c>
      <c r="O157" s="278" t="s">
        <v>182</v>
      </c>
    </row>
    <row r="158" spans="1:15" s="33" customFormat="1" ht="25.25" customHeight="1" x14ac:dyDescent="0.25">
      <c r="A158" s="461" t="s">
        <v>366</v>
      </c>
      <c r="B158" s="462"/>
      <c r="C158" s="462"/>
      <c r="D158" s="462"/>
      <c r="E158" s="462"/>
      <c r="F158" s="463"/>
      <c r="G158" s="463"/>
      <c r="H158" s="463"/>
      <c r="I158" s="463"/>
      <c r="J158" s="463"/>
      <c r="K158" s="463"/>
      <c r="L158" s="463"/>
      <c r="M158" s="463"/>
      <c r="N158" s="463"/>
      <c r="O158" s="464"/>
    </row>
    <row r="159" spans="1:15" s="33" customFormat="1" ht="18" customHeight="1" x14ac:dyDescent="0.25">
      <c r="A159" s="285">
        <v>1</v>
      </c>
      <c r="B159" s="281" t="s">
        <v>143</v>
      </c>
      <c r="C159" s="281">
        <v>3</v>
      </c>
      <c r="D159" s="281">
        <v>1</v>
      </c>
      <c r="E159" s="286">
        <v>0</v>
      </c>
      <c r="F159" s="272" t="s">
        <v>259</v>
      </c>
      <c r="G159" s="273" t="s">
        <v>143</v>
      </c>
      <c r="H159" s="273">
        <v>7.8</v>
      </c>
      <c r="I159" s="273">
        <v>2</v>
      </c>
      <c r="J159" s="273">
        <v>60</v>
      </c>
      <c r="K159" s="273">
        <v>30</v>
      </c>
      <c r="L159" s="273"/>
      <c r="M159" s="273"/>
      <c r="N159" s="273" t="s">
        <v>149</v>
      </c>
      <c r="O159" s="278" t="s">
        <v>182</v>
      </c>
    </row>
    <row r="160" spans="1:15" s="33" customFormat="1" ht="18" customHeight="1" x14ac:dyDescent="0.25">
      <c r="A160" s="285">
        <v>2</v>
      </c>
      <c r="B160" s="281" t="s">
        <v>143</v>
      </c>
      <c r="C160" s="281">
        <v>3</v>
      </c>
      <c r="D160" s="281">
        <v>2</v>
      </c>
      <c r="E160" s="286">
        <v>0</v>
      </c>
      <c r="F160" s="272" t="s">
        <v>367</v>
      </c>
      <c r="G160" s="273" t="s">
        <v>143</v>
      </c>
      <c r="H160" s="273">
        <v>7.8</v>
      </c>
      <c r="I160" s="273">
        <v>2</v>
      </c>
      <c r="J160" s="273">
        <v>60</v>
      </c>
      <c r="K160" s="273">
        <v>30</v>
      </c>
      <c r="L160" s="273"/>
      <c r="M160" s="273"/>
      <c r="N160" s="273" t="s">
        <v>149</v>
      </c>
      <c r="O160" s="278" t="s">
        <v>182</v>
      </c>
    </row>
    <row r="161" spans="1:15" s="33" customFormat="1" ht="18" customHeight="1" x14ac:dyDescent="0.25">
      <c r="A161" s="285">
        <v>3</v>
      </c>
      <c r="B161" s="281" t="s">
        <v>143</v>
      </c>
      <c r="C161" s="281">
        <v>3</v>
      </c>
      <c r="D161" s="281">
        <v>3</v>
      </c>
      <c r="E161" s="281">
        <v>0</v>
      </c>
      <c r="F161" s="272" t="s">
        <v>171</v>
      </c>
      <c r="G161" s="273" t="s">
        <v>143</v>
      </c>
      <c r="H161" s="273">
        <v>7.8</v>
      </c>
      <c r="I161" s="273">
        <v>2</v>
      </c>
      <c r="J161" s="273">
        <v>60</v>
      </c>
      <c r="K161" s="273">
        <v>30</v>
      </c>
      <c r="L161" s="273"/>
      <c r="M161" s="273"/>
      <c r="N161" s="273" t="s">
        <v>149</v>
      </c>
      <c r="O161" s="278" t="s">
        <v>182</v>
      </c>
    </row>
    <row r="162" spans="1:15" s="33" customFormat="1" ht="25.25" customHeight="1" x14ac:dyDescent="0.25">
      <c r="A162" s="285">
        <v>4</v>
      </c>
      <c r="B162" s="281" t="s">
        <v>143</v>
      </c>
      <c r="C162" s="281">
        <v>3</v>
      </c>
      <c r="D162" s="281">
        <v>4</v>
      </c>
      <c r="E162" s="281">
        <v>0</v>
      </c>
      <c r="F162" s="272" t="s">
        <v>368</v>
      </c>
      <c r="G162" s="273" t="s">
        <v>143</v>
      </c>
      <c r="H162" s="273">
        <v>7.8</v>
      </c>
      <c r="I162" s="273">
        <v>2</v>
      </c>
      <c r="J162" s="273">
        <v>60</v>
      </c>
      <c r="K162" s="273">
        <v>30</v>
      </c>
      <c r="L162" s="273"/>
      <c r="M162" s="273"/>
      <c r="N162" s="273" t="s">
        <v>149</v>
      </c>
      <c r="O162" s="278" t="s">
        <v>182</v>
      </c>
    </row>
    <row r="163" spans="1:15" s="33" customFormat="1" ht="18" customHeight="1" x14ac:dyDescent="0.25">
      <c r="A163" s="285">
        <v>5</v>
      </c>
      <c r="B163" s="281" t="s">
        <v>143</v>
      </c>
      <c r="C163" s="281">
        <v>3</v>
      </c>
      <c r="D163" s="281">
        <v>5</v>
      </c>
      <c r="E163" s="281">
        <v>0</v>
      </c>
      <c r="F163" s="287" t="s">
        <v>167</v>
      </c>
      <c r="G163" s="273" t="s">
        <v>143</v>
      </c>
      <c r="H163" s="273">
        <v>7.8</v>
      </c>
      <c r="I163" s="273">
        <v>2</v>
      </c>
      <c r="J163" s="273">
        <v>60</v>
      </c>
      <c r="K163" s="273">
        <v>30</v>
      </c>
      <c r="L163" s="273"/>
      <c r="M163" s="273"/>
      <c r="N163" s="273" t="s">
        <v>149</v>
      </c>
      <c r="O163" s="278" t="s">
        <v>182</v>
      </c>
    </row>
    <row r="164" spans="1:15" s="33" customFormat="1" ht="18" customHeight="1" x14ac:dyDescent="0.25">
      <c r="A164" s="285">
        <v>6</v>
      </c>
      <c r="B164" s="281" t="s">
        <v>143</v>
      </c>
      <c r="C164" s="281">
        <v>3</v>
      </c>
      <c r="D164" s="281">
        <v>6</v>
      </c>
      <c r="E164" s="281">
        <v>0</v>
      </c>
      <c r="F164" s="287" t="s">
        <v>168</v>
      </c>
      <c r="G164" s="273" t="s">
        <v>143</v>
      </c>
      <c r="H164" s="273">
        <v>7.8</v>
      </c>
      <c r="I164" s="273">
        <v>2</v>
      </c>
      <c r="J164" s="273">
        <v>60</v>
      </c>
      <c r="K164" s="273">
        <v>30</v>
      </c>
      <c r="L164" s="273"/>
      <c r="M164" s="273"/>
      <c r="N164" s="273" t="s">
        <v>149</v>
      </c>
      <c r="O164" s="278" t="s">
        <v>182</v>
      </c>
    </row>
    <row r="165" spans="1:15" s="33" customFormat="1" ht="18" customHeight="1" x14ac:dyDescent="0.25">
      <c r="A165" s="285">
        <v>7</v>
      </c>
      <c r="B165" s="281" t="s">
        <v>143</v>
      </c>
      <c r="C165" s="281">
        <v>3</v>
      </c>
      <c r="D165" s="281">
        <v>7</v>
      </c>
      <c r="E165" s="281">
        <v>0</v>
      </c>
      <c r="F165" s="287" t="s">
        <v>169</v>
      </c>
      <c r="G165" s="273" t="s">
        <v>143</v>
      </c>
      <c r="H165" s="273">
        <v>7.8</v>
      </c>
      <c r="I165" s="273">
        <v>2</v>
      </c>
      <c r="J165" s="273">
        <v>60</v>
      </c>
      <c r="K165" s="273">
        <v>30</v>
      </c>
      <c r="L165" s="273"/>
      <c r="M165" s="273"/>
      <c r="N165" s="273" t="s">
        <v>149</v>
      </c>
      <c r="O165" s="278" t="s">
        <v>182</v>
      </c>
    </row>
    <row r="166" spans="1:15" s="33" customFormat="1" ht="18" customHeight="1" x14ac:dyDescent="0.25">
      <c r="A166" s="285">
        <v>8</v>
      </c>
      <c r="B166" s="281" t="s">
        <v>143</v>
      </c>
      <c r="C166" s="281">
        <v>3</v>
      </c>
      <c r="D166" s="281">
        <v>8</v>
      </c>
      <c r="E166" s="281">
        <v>0</v>
      </c>
      <c r="F166" s="287" t="s">
        <v>170</v>
      </c>
      <c r="G166" s="273" t="s">
        <v>143</v>
      </c>
      <c r="H166" s="273">
        <v>7.8</v>
      </c>
      <c r="I166" s="273">
        <v>2</v>
      </c>
      <c r="J166" s="273">
        <v>60</v>
      </c>
      <c r="K166" s="273">
        <v>30</v>
      </c>
      <c r="L166" s="273"/>
      <c r="M166" s="273"/>
      <c r="N166" s="273" t="s">
        <v>149</v>
      </c>
      <c r="O166" s="278" t="s">
        <v>182</v>
      </c>
    </row>
    <row r="167" spans="1:15" s="33" customFormat="1" ht="18" customHeight="1" x14ac:dyDescent="0.25">
      <c r="A167" s="285">
        <v>9</v>
      </c>
      <c r="B167" s="281" t="s">
        <v>143</v>
      </c>
      <c r="C167" s="281">
        <v>3</v>
      </c>
      <c r="D167" s="281">
        <v>9</v>
      </c>
      <c r="E167" s="281">
        <v>0</v>
      </c>
      <c r="F167" s="287" t="s">
        <v>369</v>
      </c>
      <c r="G167" s="273" t="s">
        <v>143</v>
      </c>
      <c r="H167" s="273">
        <v>7.8</v>
      </c>
      <c r="I167" s="273">
        <v>2</v>
      </c>
      <c r="J167" s="273">
        <v>60</v>
      </c>
      <c r="K167" s="273">
        <v>30</v>
      </c>
      <c r="L167" s="273"/>
      <c r="M167" s="273"/>
      <c r="N167" s="273" t="s">
        <v>149</v>
      </c>
      <c r="O167" s="278" t="s">
        <v>182</v>
      </c>
    </row>
    <row r="168" spans="1:15" s="33" customFormat="1" ht="18" customHeight="1" x14ac:dyDescent="0.25">
      <c r="A168" s="458" t="s">
        <v>370</v>
      </c>
      <c r="B168" s="459"/>
      <c r="C168" s="459"/>
      <c r="D168" s="459"/>
      <c r="E168" s="459"/>
      <c r="F168" s="459"/>
      <c r="G168" s="459"/>
      <c r="H168" s="459"/>
      <c r="I168" s="459"/>
      <c r="J168" s="459"/>
      <c r="K168" s="459"/>
      <c r="L168" s="459"/>
      <c r="M168" s="459"/>
      <c r="N168" s="459"/>
      <c r="O168" s="460"/>
    </row>
    <row r="169" spans="1:15" s="33" customFormat="1" ht="18" customHeight="1" thickBot="1" x14ac:dyDescent="0.3">
      <c r="A169" s="288">
        <v>1</v>
      </c>
      <c r="B169" s="289" t="s">
        <v>160</v>
      </c>
      <c r="C169" s="289">
        <v>1</v>
      </c>
      <c r="D169" s="289">
        <v>3</v>
      </c>
      <c r="E169" s="289">
        <v>0</v>
      </c>
      <c r="F169" s="290" t="s">
        <v>371</v>
      </c>
      <c r="G169" s="72" t="s">
        <v>160</v>
      </c>
      <c r="H169" s="72">
        <v>7</v>
      </c>
      <c r="I169" s="72">
        <v>1</v>
      </c>
      <c r="J169" s="72">
        <v>30</v>
      </c>
      <c r="K169" s="72">
        <v>15</v>
      </c>
      <c r="L169" s="72"/>
      <c r="M169" s="72"/>
      <c r="N169" s="81" t="s">
        <v>176</v>
      </c>
      <c r="O169" s="82" t="s">
        <v>182</v>
      </c>
    </row>
    <row r="170" spans="1:15" s="33" customFormat="1" ht="18" customHeight="1" thickBot="1" x14ac:dyDescent="0.3">
      <c r="A170" s="474" t="s">
        <v>398</v>
      </c>
      <c r="B170" s="475"/>
      <c r="C170" s="475"/>
      <c r="D170" s="475"/>
      <c r="E170" s="475"/>
      <c r="F170" s="475"/>
      <c r="G170" s="475"/>
      <c r="H170" s="475"/>
      <c r="I170" s="475"/>
      <c r="J170" s="475"/>
      <c r="K170" s="475"/>
      <c r="L170" s="475"/>
      <c r="M170" s="475"/>
      <c r="N170" s="475"/>
      <c r="O170" s="476"/>
    </row>
    <row r="171" spans="1:15" s="33" customFormat="1" ht="18" customHeight="1" x14ac:dyDescent="0.25">
      <c r="A171" s="300">
        <v>1</v>
      </c>
      <c r="B171" s="301" t="s">
        <v>160</v>
      </c>
      <c r="C171" s="301">
        <v>1</v>
      </c>
      <c r="D171" s="301">
        <v>4</v>
      </c>
      <c r="E171" s="301">
        <v>0</v>
      </c>
      <c r="F171" s="302" t="s">
        <v>399</v>
      </c>
      <c r="G171" s="301" t="s">
        <v>160</v>
      </c>
      <c r="H171" s="303" t="s">
        <v>400</v>
      </c>
      <c r="I171" s="304">
        <v>3</v>
      </c>
      <c r="J171" s="304">
        <v>90</v>
      </c>
      <c r="K171" s="304">
        <v>15</v>
      </c>
      <c r="L171" s="304"/>
      <c r="M171" s="304" t="s">
        <v>401</v>
      </c>
      <c r="N171" s="304" t="s">
        <v>402</v>
      </c>
      <c r="O171" s="305" t="s">
        <v>354</v>
      </c>
    </row>
    <row r="172" spans="1:15" s="33" customFormat="1" ht="18" customHeight="1" x14ac:dyDescent="0.25">
      <c r="A172" s="306">
        <v>2</v>
      </c>
      <c r="B172" s="307" t="s">
        <v>160</v>
      </c>
      <c r="C172" s="307">
        <v>1</v>
      </c>
      <c r="D172" s="307">
        <v>5</v>
      </c>
      <c r="E172" s="307">
        <v>0</v>
      </c>
      <c r="F172" s="308" t="s">
        <v>403</v>
      </c>
      <c r="G172" s="307" t="s">
        <v>160</v>
      </c>
      <c r="H172" s="309" t="s">
        <v>400</v>
      </c>
      <c r="I172" s="310">
        <v>3</v>
      </c>
      <c r="J172" s="310">
        <v>90</v>
      </c>
      <c r="K172" s="310">
        <v>15</v>
      </c>
      <c r="L172" s="310"/>
      <c r="M172" s="310" t="s">
        <v>401</v>
      </c>
      <c r="N172" s="310" t="s">
        <v>402</v>
      </c>
      <c r="O172" s="311" t="s">
        <v>354</v>
      </c>
    </row>
    <row r="173" spans="1:15" s="33" customFormat="1" ht="18" customHeight="1" x14ac:dyDescent="0.25">
      <c r="A173" s="306">
        <v>3</v>
      </c>
      <c r="B173" s="307" t="s">
        <v>160</v>
      </c>
      <c r="C173" s="307">
        <v>1</v>
      </c>
      <c r="D173" s="307">
        <v>6</v>
      </c>
      <c r="E173" s="307">
        <v>0</v>
      </c>
      <c r="F173" s="308" t="s">
        <v>404</v>
      </c>
      <c r="G173" s="307" t="s">
        <v>160</v>
      </c>
      <c r="H173" s="309" t="s">
        <v>400</v>
      </c>
      <c r="I173" s="310">
        <v>3</v>
      </c>
      <c r="J173" s="310">
        <v>90</v>
      </c>
      <c r="K173" s="310">
        <v>15</v>
      </c>
      <c r="L173" s="310"/>
      <c r="M173" s="310" t="s">
        <v>401</v>
      </c>
      <c r="N173" s="310" t="s">
        <v>402</v>
      </c>
      <c r="O173" s="311" t="s">
        <v>354</v>
      </c>
    </row>
    <row r="174" spans="1:15" s="33" customFormat="1" ht="18" customHeight="1" x14ac:dyDescent="0.25">
      <c r="A174" s="306">
        <v>4</v>
      </c>
      <c r="B174" s="307" t="s">
        <v>160</v>
      </c>
      <c r="C174" s="307">
        <v>1</v>
      </c>
      <c r="D174" s="307">
        <v>7</v>
      </c>
      <c r="E174" s="307">
        <v>0</v>
      </c>
      <c r="F174" s="308" t="s">
        <v>405</v>
      </c>
      <c r="G174" s="307" t="s">
        <v>160</v>
      </c>
      <c r="H174" s="309" t="s">
        <v>400</v>
      </c>
      <c r="I174" s="310">
        <v>3</v>
      </c>
      <c r="J174" s="310">
        <v>90</v>
      </c>
      <c r="K174" s="310">
        <v>15</v>
      </c>
      <c r="L174" s="310"/>
      <c r="M174" s="310" t="s">
        <v>401</v>
      </c>
      <c r="N174" s="310" t="s">
        <v>402</v>
      </c>
      <c r="O174" s="311" t="s">
        <v>354</v>
      </c>
    </row>
    <row r="175" spans="1:15" s="33" customFormat="1" ht="25.25" customHeight="1" thickBot="1" x14ac:dyDescent="0.3">
      <c r="A175" s="312">
        <v>5</v>
      </c>
      <c r="B175" s="313" t="s">
        <v>160</v>
      </c>
      <c r="C175" s="313">
        <v>1</v>
      </c>
      <c r="D175" s="313">
        <v>8</v>
      </c>
      <c r="E175" s="313">
        <v>0</v>
      </c>
      <c r="F175" s="314" t="s">
        <v>406</v>
      </c>
      <c r="G175" s="313" t="s">
        <v>160</v>
      </c>
      <c r="H175" s="315" t="s">
        <v>400</v>
      </c>
      <c r="I175" s="316">
        <v>3</v>
      </c>
      <c r="J175" s="316">
        <v>90</v>
      </c>
      <c r="K175" s="316">
        <v>15</v>
      </c>
      <c r="L175" s="316"/>
      <c r="M175" s="316" t="s">
        <v>401</v>
      </c>
      <c r="N175" s="316" t="s">
        <v>402</v>
      </c>
      <c r="O175" s="317" t="s">
        <v>354</v>
      </c>
    </row>
    <row r="176" spans="1:15" s="33" customFormat="1" ht="28.25" customHeight="1" x14ac:dyDescent="0.25">
      <c r="A176" s="470" t="s">
        <v>179</v>
      </c>
      <c r="B176" s="470"/>
      <c r="C176" s="470"/>
      <c r="D176" s="470"/>
      <c r="E176" s="471"/>
      <c r="F176" s="466" t="s">
        <v>329</v>
      </c>
      <c r="G176" s="466"/>
      <c r="H176" s="466"/>
      <c r="I176" s="466"/>
      <c r="J176" s="466"/>
      <c r="K176" s="466"/>
      <c r="L176" s="466"/>
      <c r="M176" s="466"/>
      <c r="N176" s="466"/>
      <c r="O176" s="466"/>
    </row>
    <row r="177" spans="1:15" s="33" customFormat="1" ht="55.25" customHeight="1" x14ac:dyDescent="0.25">
      <c r="A177" s="208"/>
      <c r="B177" s="209"/>
      <c r="C177" s="209"/>
      <c r="D177" s="209"/>
      <c r="E177" s="209"/>
      <c r="F177" s="412" t="s">
        <v>292</v>
      </c>
      <c r="G177" s="413"/>
      <c r="H177" s="413"/>
      <c r="I177" s="413"/>
      <c r="J177" s="413"/>
      <c r="K177" s="413"/>
      <c r="L177" s="413"/>
      <c r="M177" s="413"/>
      <c r="N177" s="413"/>
      <c r="O177" s="414"/>
    </row>
    <row r="178" spans="1:15" ht="45" customHeight="1" x14ac:dyDescent="0.35">
      <c r="A178" s="400"/>
      <c r="B178" s="400"/>
      <c r="C178" s="400"/>
      <c r="D178" s="400"/>
      <c r="E178" s="400"/>
      <c r="F178" s="421" t="s">
        <v>293</v>
      </c>
      <c r="G178" s="465"/>
      <c r="H178" s="465"/>
      <c r="I178" s="465"/>
      <c r="J178" s="465"/>
      <c r="K178" s="465"/>
      <c r="L178" s="465"/>
      <c r="M178" s="465"/>
      <c r="N178" s="465"/>
      <c r="O178" s="465"/>
    </row>
    <row r="179" spans="1:15" ht="33" customHeight="1" x14ac:dyDescent="0.35">
      <c r="A179" s="257"/>
      <c r="B179" s="257"/>
      <c r="C179" s="257"/>
      <c r="D179" s="257"/>
      <c r="E179" s="257"/>
      <c r="F179" s="467" t="s">
        <v>382</v>
      </c>
      <c r="G179" s="468"/>
      <c r="H179" s="468"/>
      <c r="I179" s="468"/>
      <c r="J179" s="468"/>
      <c r="K179" s="468"/>
      <c r="L179" s="468"/>
      <c r="M179" s="468"/>
      <c r="N179" s="468"/>
      <c r="O179" s="469"/>
    </row>
    <row r="180" spans="1:15" ht="35.15" customHeight="1" x14ac:dyDescent="0.35">
      <c r="A180" s="420"/>
      <c r="B180" s="420"/>
      <c r="C180" s="420"/>
      <c r="D180" s="420"/>
      <c r="E180" s="420"/>
      <c r="F180" s="421" t="s">
        <v>352</v>
      </c>
      <c r="G180" s="421"/>
      <c r="H180" s="421"/>
      <c r="I180" s="421"/>
      <c r="J180" s="421"/>
      <c r="K180" s="421"/>
      <c r="L180" s="421"/>
      <c r="M180" s="421"/>
      <c r="N180" s="421"/>
      <c r="O180" s="421"/>
    </row>
    <row r="181" spans="1:15" ht="240" customHeight="1" x14ac:dyDescent="0.35">
      <c r="A181" s="420"/>
      <c r="B181" s="420"/>
      <c r="C181" s="420"/>
      <c r="D181" s="420"/>
      <c r="E181" s="420"/>
      <c r="F181" s="489" t="s">
        <v>381</v>
      </c>
      <c r="G181" s="489"/>
      <c r="H181" s="489"/>
      <c r="I181" s="489"/>
      <c r="J181" s="489"/>
      <c r="K181" s="489"/>
      <c r="L181" s="489"/>
      <c r="M181" s="489"/>
      <c r="N181" s="489"/>
      <c r="O181" s="489"/>
    </row>
    <row r="182" spans="1:15" ht="52.5" customHeight="1" x14ac:dyDescent="0.35">
      <c r="A182" s="106"/>
      <c r="B182" s="106"/>
      <c r="C182" s="106"/>
      <c r="D182" s="106"/>
      <c r="E182" s="106"/>
      <c r="F182" s="421" t="s">
        <v>353</v>
      </c>
      <c r="G182" s="421"/>
      <c r="H182" s="421"/>
      <c r="I182" s="421"/>
      <c r="J182" s="421"/>
      <c r="K182" s="421"/>
      <c r="L182" s="421"/>
      <c r="M182" s="421"/>
      <c r="N182" s="421"/>
      <c r="O182" s="421"/>
    </row>
    <row r="183" spans="1:15" ht="27.65" customHeight="1" x14ac:dyDescent="0.35">
      <c r="A183" s="106"/>
      <c r="B183" s="106"/>
      <c r="C183" s="106"/>
      <c r="D183" s="106"/>
      <c r="E183" s="106"/>
      <c r="F183" s="477" t="s">
        <v>408</v>
      </c>
      <c r="G183" s="478"/>
      <c r="H183" s="478"/>
      <c r="I183" s="478"/>
      <c r="J183" s="478"/>
      <c r="K183" s="478"/>
      <c r="L183" s="478"/>
      <c r="M183" s="478"/>
      <c r="N183" s="478"/>
      <c r="O183" s="479"/>
    </row>
    <row r="184" spans="1:15" ht="30" customHeight="1" thickBot="1" x14ac:dyDescent="0.4">
      <c r="A184" s="420"/>
      <c r="B184" s="420"/>
      <c r="C184" s="420"/>
      <c r="D184" s="420"/>
      <c r="E184" s="420"/>
      <c r="F184" s="421" t="s">
        <v>409</v>
      </c>
      <c r="G184" s="421"/>
      <c r="H184" s="421"/>
      <c r="I184" s="421"/>
      <c r="J184" s="421"/>
      <c r="K184" s="421"/>
      <c r="L184" s="421"/>
      <c r="M184" s="421"/>
      <c r="N184" s="421"/>
      <c r="O184" s="421"/>
    </row>
    <row r="185" spans="1:15" ht="15.75" customHeight="1" thickBot="1" x14ac:dyDescent="0.4">
      <c r="A185" s="404" t="s">
        <v>42</v>
      </c>
      <c r="B185" s="405"/>
      <c r="C185" s="405"/>
      <c r="D185" s="405"/>
      <c r="E185" s="405"/>
      <c r="F185" s="405"/>
      <c r="G185" s="405"/>
      <c r="H185" s="405"/>
      <c r="I185" s="405"/>
      <c r="J185" s="405"/>
      <c r="K185" s="405"/>
      <c r="L185" s="405"/>
      <c r="M185" s="405"/>
      <c r="N185" s="405"/>
      <c r="O185" s="406"/>
    </row>
    <row r="186" spans="1:15" ht="30" customHeight="1" x14ac:dyDescent="0.35">
      <c r="A186" s="496" t="s">
        <v>15</v>
      </c>
      <c r="B186" s="439" t="s">
        <v>44</v>
      </c>
      <c r="C186" s="482"/>
      <c r="D186" s="482"/>
      <c r="E186" s="440"/>
      <c r="F186" s="439" t="s">
        <v>142</v>
      </c>
      <c r="G186" s="482"/>
      <c r="H186" s="482"/>
      <c r="I186" s="440"/>
      <c r="J186" s="415" t="s">
        <v>18</v>
      </c>
      <c r="K186" s="480" t="s">
        <v>47</v>
      </c>
      <c r="L186" s="415" t="s">
        <v>46</v>
      </c>
      <c r="M186" s="415" t="s">
        <v>45</v>
      </c>
      <c r="N186" s="415" t="s">
        <v>43</v>
      </c>
      <c r="O186" s="398" t="s">
        <v>48</v>
      </c>
    </row>
    <row r="187" spans="1:15" ht="20.25" customHeight="1" thickBot="1" x14ac:dyDescent="0.4">
      <c r="A187" s="497"/>
      <c r="B187" s="483"/>
      <c r="C187" s="484"/>
      <c r="D187" s="484"/>
      <c r="E187" s="485"/>
      <c r="F187" s="483"/>
      <c r="G187" s="484"/>
      <c r="H187" s="484"/>
      <c r="I187" s="485"/>
      <c r="J187" s="416"/>
      <c r="K187" s="481"/>
      <c r="L187" s="416"/>
      <c r="M187" s="416"/>
      <c r="N187" s="416"/>
      <c r="O187" s="399"/>
    </row>
    <row r="188" spans="1:15" ht="17.25" customHeight="1" x14ac:dyDescent="0.35">
      <c r="A188" s="486" t="s">
        <v>180</v>
      </c>
      <c r="B188" s="487"/>
      <c r="C188" s="487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488"/>
    </row>
    <row r="189" spans="1:15" ht="17.25" customHeight="1" x14ac:dyDescent="0.35">
      <c r="A189" s="117" t="s">
        <v>28</v>
      </c>
      <c r="B189" s="30" t="s">
        <v>166</v>
      </c>
      <c r="C189" s="30">
        <v>0</v>
      </c>
      <c r="D189" s="30">
        <v>1</v>
      </c>
      <c r="E189" s="30">
        <v>0</v>
      </c>
      <c r="F189" s="465" t="s">
        <v>188</v>
      </c>
      <c r="G189" s="465"/>
      <c r="H189" s="465"/>
      <c r="I189" s="465"/>
      <c r="J189" s="30" t="s">
        <v>144</v>
      </c>
      <c r="K189" s="249">
        <v>7</v>
      </c>
      <c r="L189" s="30">
        <v>4</v>
      </c>
      <c r="M189" s="30">
        <v>15</v>
      </c>
      <c r="N189" s="116">
        <v>60</v>
      </c>
      <c r="O189" s="118" t="s">
        <v>178</v>
      </c>
    </row>
    <row r="190" spans="1:15" ht="17.25" customHeight="1" x14ac:dyDescent="0.35">
      <c r="A190" s="117" t="s">
        <v>29</v>
      </c>
      <c r="B190" s="30" t="s">
        <v>166</v>
      </c>
      <c r="C190" s="30">
        <v>0</v>
      </c>
      <c r="D190" s="30">
        <v>2</v>
      </c>
      <c r="E190" s="30">
        <v>0</v>
      </c>
      <c r="F190" s="421" t="s">
        <v>187</v>
      </c>
      <c r="G190" s="421"/>
      <c r="H190" s="421"/>
      <c r="I190" s="421"/>
      <c r="J190" s="30" t="s">
        <v>144</v>
      </c>
      <c r="K190" s="248">
        <v>8</v>
      </c>
      <c r="L190" s="30">
        <v>6</v>
      </c>
      <c r="M190" s="30">
        <v>15</v>
      </c>
      <c r="N190" s="30">
        <v>90</v>
      </c>
      <c r="O190" s="118" t="s">
        <v>178</v>
      </c>
    </row>
    <row r="191" spans="1:15" s="271" customFormat="1" ht="18" customHeight="1" thickBot="1" x14ac:dyDescent="0.35">
      <c r="A191" s="270" t="s">
        <v>30</v>
      </c>
      <c r="B191" s="72" t="s">
        <v>166</v>
      </c>
      <c r="C191" s="72">
        <v>0</v>
      </c>
      <c r="D191" s="72">
        <v>3</v>
      </c>
      <c r="E191" s="72">
        <v>0</v>
      </c>
      <c r="F191" s="498" t="s">
        <v>186</v>
      </c>
      <c r="G191" s="498"/>
      <c r="H191" s="498"/>
      <c r="I191" s="498"/>
      <c r="J191" s="72" t="s">
        <v>144</v>
      </c>
      <c r="K191" s="72">
        <v>7</v>
      </c>
      <c r="L191" s="72">
        <v>2</v>
      </c>
      <c r="M191" s="72">
        <v>30</v>
      </c>
      <c r="N191" s="72">
        <v>60</v>
      </c>
      <c r="O191" s="82" t="s">
        <v>182</v>
      </c>
    </row>
    <row r="192" spans="1:15" ht="20.25" customHeight="1" thickBot="1" x14ac:dyDescent="0.4">
      <c r="A192" s="493" t="s">
        <v>189</v>
      </c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5"/>
    </row>
    <row r="193" spans="1:15" ht="17.25" customHeight="1" x14ac:dyDescent="0.35">
      <c r="A193" s="31"/>
      <c r="B193" s="66"/>
      <c r="C193" s="66"/>
      <c r="D193" s="66"/>
      <c r="E193" s="66"/>
      <c r="F193" s="490"/>
      <c r="G193" s="491"/>
      <c r="H193" s="491"/>
      <c r="I193" s="492"/>
      <c r="J193" s="25"/>
      <c r="K193" s="25"/>
      <c r="L193" s="234"/>
      <c r="M193" s="234"/>
      <c r="N193" s="234"/>
      <c r="O193" s="235"/>
    </row>
    <row r="194" spans="1:15" ht="15" thickBot="1" x14ac:dyDescent="0.4">
      <c r="F194" s="56"/>
      <c r="G194" s="57"/>
      <c r="H194" s="58"/>
      <c r="I194" s="58"/>
      <c r="J194" s="58"/>
      <c r="K194" s="250"/>
      <c r="L194" s="56"/>
      <c r="M194" s="56"/>
      <c r="N194" s="56"/>
      <c r="O194" s="56"/>
    </row>
    <row r="195" spans="1:15" ht="15.75" customHeight="1" thickBot="1" x14ac:dyDescent="0.4">
      <c r="A195" s="424" t="s">
        <v>273</v>
      </c>
      <c r="B195" s="425"/>
      <c r="C195" s="425"/>
      <c r="D195" s="425"/>
      <c r="E195" s="425"/>
      <c r="F195" s="425"/>
      <c r="G195" s="425"/>
      <c r="H195" s="425"/>
      <c r="I195" s="425"/>
      <c r="J195" s="425"/>
      <c r="K195" s="425"/>
      <c r="L195" s="425"/>
      <c r="M195" s="425"/>
      <c r="N195" s="425"/>
      <c r="O195" s="426"/>
    </row>
    <row r="196" spans="1:15" ht="22.5" customHeight="1" x14ac:dyDescent="0.35">
      <c r="A196" s="427" t="s">
        <v>15</v>
      </c>
      <c r="B196" s="429" t="s">
        <v>40</v>
      </c>
      <c r="C196" s="429"/>
      <c r="D196" s="429"/>
      <c r="E196" s="429"/>
      <c r="F196" s="429"/>
      <c r="G196" s="429"/>
      <c r="H196" s="429"/>
      <c r="I196" s="429"/>
      <c r="J196" s="429" t="s">
        <v>46</v>
      </c>
      <c r="K196" s="429"/>
      <c r="L196" s="429" t="s">
        <v>50</v>
      </c>
      <c r="M196" s="429"/>
      <c r="N196" s="429" t="s">
        <v>41</v>
      </c>
      <c r="O196" s="445"/>
    </row>
    <row r="197" spans="1:15" ht="3" customHeight="1" thickBot="1" x14ac:dyDescent="0.4">
      <c r="A197" s="428"/>
      <c r="B197" s="430"/>
      <c r="C197" s="430"/>
      <c r="D197" s="430"/>
      <c r="E197" s="430"/>
      <c r="F197" s="430"/>
      <c r="G197" s="430"/>
      <c r="H197" s="430"/>
      <c r="I197" s="430"/>
      <c r="J197" s="430"/>
      <c r="K197" s="430"/>
      <c r="L197" s="430"/>
      <c r="M197" s="430"/>
      <c r="N197" s="430"/>
      <c r="O197" s="446"/>
    </row>
    <row r="198" spans="1:15" ht="14.25" customHeight="1" thickBot="1" x14ac:dyDescent="0.4">
      <c r="A198" s="436" t="s">
        <v>164</v>
      </c>
      <c r="B198" s="437"/>
      <c r="C198" s="437"/>
      <c r="D198" s="437"/>
      <c r="E198" s="437"/>
      <c r="F198" s="437"/>
      <c r="G198" s="437"/>
      <c r="H198" s="437"/>
      <c r="I198" s="437"/>
      <c r="J198" s="437"/>
      <c r="K198" s="437"/>
      <c r="L198" s="437"/>
      <c r="M198" s="437"/>
      <c r="N198" s="437"/>
      <c r="O198" s="438"/>
    </row>
    <row r="199" spans="1:15" ht="33" customHeight="1" x14ac:dyDescent="0.35">
      <c r="A199" s="452" t="s">
        <v>342</v>
      </c>
      <c r="B199" s="453"/>
      <c r="C199" s="453"/>
      <c r="D199" s="453"/>
      <c r="E199" s="453"/>
      <c r="F199" s="453"/>
      <c r="G199" s="453"/>
      <c r="H199" s="453"/>
      <c r="I199" s="454"/>
      <c r="J199" s="439">
        <v>10</v>
      </c>
      <c r="K199" s="440"/>
      <c r="L199" s="439" t="s">
        <v>162</v>
      </c>
      <c r="M199" s="440"/>
      <c r="N199" s="439" t="s">
        <v>163</v>
      </c>
      <c r="O199" s="447"/>
    </row>
    <row r="200" spans="1:15" ht="33" customHeight="1" thickBot="1" x14ac:dyDescent="0.4">
      <c r="A200" s="455"/>
      <c r="B200" s="456"/>
      <c r="C200" s="456"/>
      <c r="D200" s="456"/>
      <c r="E200" s="456"/>
      <c r="F200" s="456"/>
      <c r="G200" s="456"/>
      <c r="H200" s="456"/>
      <c r="I200" s="457"/>
      <c r="J200" s="441"/>
      <c r="K200" s="442"/>
      <c r="L200" s="441"/>
      <c r="M200" s="442"/>
      <c r="N200" s="441"/>
      <c r="O200" s="448"/>
    </row>
    <row r="201" spans="1:15" ht="12.75" customHeight="1" thickBot="1" x14ac:dyDescent="0.4">
      <c r="A201" s="449" t="s">
        <v>51</v>
      </c>
      <c r="B201" s="450"/>
      <c r="C201" s="450"/>
      <c r="D201" s="450"/>
      <c r="E201" s="450"/>
      <c r="F201" s="450"/>
      <c r="G201" s="450"/>
      <c r="H201" s="450"/>
      <c r="I201" s="451"/>
      <c r="J201" s="433">
        <v>10</v>
      </c>
      <c r="K201" s="434"/>
      <c r="L201" s="434"/>
      <c r="M201" s="434"/>
      <c r="N201" s="434"/>
      <c r="O201" s="435"/>
    </row>
    <row r="202" spans="1:15" ht="21" customHeight="1" x14ac:dyDescent="0.35">
      <c r="M202" s="431"/>
      <c r="N202" s="432"/>
      <c r="O202" s="432"/>
    </row>
    <row r="203" spans="1:15" x14ac:dyDescent="0.35">
      <c r="A203" s="443" t="s">
        <v>395</v>
      </c>
      <c r="B203" s="443"/>
      <c r="C203" s="443"/>
      <c r="D203" s="443"/>
      <c r="E203" s="443"/>
      <c r="F203" s="443"/>
      <c r="G203" s="443"/>
      <c r="H203" s="443"/>
      <c r="I203" s="443"/>
      <c r="J203" s="233"/>
      <c r="K203" s="251"/>
      <c r="L203" s="444" t="s">
        <v>140</v>
      </c>
      <c r="M203" s="444"/>
      <c r="N203" s="444"/>
      <c r="O203" s="444"/>
    </row>
    <row r="204" spans="1:15" ht="15" customHeight="1" x14ac:dyDescent="0.35">
      <c r="A204" s="110"/>
      <c r="B204" s="74"/>
      <c r="C204" s="74"/>
      <c r="D204" s="74"/>
      <c r="E204" s="74"/>
      <c r="F204" s="73"/>
      <c r="G204" s="74"/>
      <c r="H204" s="75"/>
      <c r="I204" s="75"/>
      <c r="J204" s="75"/>
      <c r="K204" s="252"/>
      <c r="L204" s="73"/>
      <c r="M204" s="422" t="s">
        <v>161</v>
      </c>
      <c r="N204" s="423"/>
      <c r="O204" s="423"/>
    </row>
    <row r="205" spans="1:15" ht="32.25" customHeight="1" x14ac:dyDescent="0.35"/>
    <row r="206" spans="1:15" x14ac:dyDescent="0.35">
      <c r="F206" s="296"/>
    </row>
    <row r="207" spans="1:15" x14ac:dyDescent="0.35">
      <c r="F207" s="258"/>
    </row>
    <row r="208" spans="1:15" x14ac:dyDescent="0.35">
      <c r="F208" s="259"/>
    </row>
    <row r="209" spans="6:15" x14ac:dyDescent="0.35">
      <c r="F209" s="296"/>
    </row>
    <row r="210" spans="6:15" x14ac:dyDescent="0.35">
      <c r="F210" s="258"/>
    </row>
    <row r="211" spans="6:15" x14ac:dyDescent="0.35">
      <c r="F211" s="49"/>
      <c r="G211" s="50"/>
      <c r="J211" s="246"/>
      <c r="K211" s="48"/>
      <c r="O211" s="37"/>
    </row>
    <row r="212" spans="6:15" x14ac:dyDescent="0.35">
      <c r="F212" s="49"/>
      <c r="G212" s="50"/>
      <c r="J212" s="246"/>
      <c r="K212" s="48"/>
      <c r="O212" s="37"/>
    </row>
  </sheetData>
  <sheetProtection formatCells="0" formatRows="0" insertRows="0" insertHyperlinks="0" deleteColumns="0" deleteRows="0" selectLockedCells="1" sort="0" autoFilter="0" pivotTables="0"/>
  <protectedRanges>
    <protectedRange sqref="G192:O192 A192:E192 C195:O200 A198:A199 A195:B197 A200:B200 A126:O126 A178:O180 L193:O193 A137:N138 A136:O136 I193 O78 O28 A181:E181 A193 A127:N135 A194:O194 O86:O87 O71:O72 O75:O76 A80:O80 O82:O83 A79:N79 O90:O91 A88:O88 O52:O53 A49:N49 A54:O54 O56:O57 O60:O61 O67:O68 A64:N64 A65:O65 A50:O50 A69:O69 A84:O84 A73:O73 A58:O58 A182:O187" name="UP Content"/>
    <protectedRange sqref="C198:O200 A200:B200 A198:A199" name="unlock"/>
    <protectedRange sqref="A189:O190" name="UP Content_3"/>
    <protectedRange sqref="A188:O188" name="UP Content_6"/>
    <protectedRange sqref="A176 B176:C177 E176:O177 D177" name="UP Content_10"/>
    <protectedRange sqref="F181:O181" name="UP Content_11"/>
    <protectedRange sqref="G116:N117 A93:O93 A120:E122 A115:E117 F120:N120 A118:N119 A94:N98 G99:N100 G111:N112 F115:N115 A106:A108 G106:N107 A101:N104 A99:E100 F105:N105 A109:E112 B105:E108 F108:N110 A113:N114 G121:N122 A123:N123" name="UP Content_4"/>
    <protectedRange sqref="J191:O191 A191:F191" name="UP Content_1_1"/>
    <protectedRange sqref="O144:O146 O141:O142" name="UP Content_2_1"/>
    <protectedRange sqref="F146:N146" name="UP Content_1_2"/>
    <protectedRange sqref="F144:N145" name="UP Content_2_1_1"/>
    <protectedRange sqref="F148:N151 F153:F157 G152:N157" name="UP Content_6_1"/>
    <protectedRange sqref="F159:N167" name="UP Content_8_1"/>
    <protectedRange sqref="F169:O169" name="UP Content_10_1"/>
    <protectedRange sqref="A124:N125" name="UP Content_4_1"/>
  </protectedRanges>
  <mergeCells count="83">
    <mergeCell ref="F105:O105"/>
    <mergeCell ref="F110:O110"/>
    <mergeCell ref="A93:O93"/>
    <mergeCell ref="A65:O65"/>
    <mergeCell ref="A73:O73"/>
    <mergeCell ref="B79:O79"/>
    <mergeCell ref="A80:O80"/>
    <mergeCell ref="A84:O84"/>
    <mergeCell ref="A88:O88"/>
    <mergeCell ref="A69:O69"/>
    <mergeCell ref="L196:M197"/>
    <mergeCell ref="K186:K187"/>
    <mergeCell ref="F186:I187"/>
    <mergeCell ref="A188:O188"/>
    <mergeCell ref="F181:O181"/>
    <mergeCell ref="F184:O184"/>
    <mergeCell ref="F193:I193"/>
    <mergeCell ref="A192:O192"/>
    <mergeCell ref="A186:A187"/>
    <mergeCell ref="B186:E187"/>
    <mergeCell ref="F191:I191"/>
    <mergeCell ref="F189:I189"/>
    <mergeCell ref="F190:I190"/>
    <mergeCell ref="N186:N187"/>
    <mergeCell ref="A140:O140"/>
    <mergeCell ref="L186:L187"/>
    <mergeCell ref="A158:O158"/>
    <mergeCell ref="A184:E184"/>
    <mergeCell ref="F178:O178"/>
    <mergeCell ref="F180:O180"/>
    <mergeCell ref="F176:O176"/>
    <mergeCell ref="A180:E180"/>
    <mergeCell ref="M186:M187"/>
    <mergeCell ref="F179:O179"/>
    <mergeCell ref="A176:E176"/>
    <mergeCell ref="A147:O147"/>
    <mergeCell ref="A168:O168"/>
    <mergeCell ref="A170:O170"/>
    <mergeCell ref="F183:O183"/>
    <mergeCell ref="M204:O204"/>
    <mergeCell ref="A195:O195"/>
    <mergeCell ref="A196:A197"/>
    <mergeCell ref="B196:I197"/>
    <mergeCell ref="J196:K197"/>
    <mergeCell ref="M202:O202"/>
    <mergeCell ref="J201:O201"/>
    <mergeCell ref="A198:O198"/>
    <mergeCell ref="J199:K200"/>
    <mergeCell ref="L199:M200"/>
    <mergeCell ref="A203:I203"/>
    <mergeCell ref="L203:O203"/>
    <mergeCell ref="N196:O197"/>
    <mergeCell ref="N199:O200"/>
    <mergeCell ref="A201:I201"/>
    <mergeCell ref="A199:I200"/>
    <mergeCell ref="B5:E5"/>
    <mergeCell ref="A6:O6"/>
    <mergeCell ref="O186:O187"/>
    <mergeCell ref="A178:E178"/>
    <mergeCell ref="A126:O126"/>
    <mergeCell ref="A185:O185"/>
    <mergeCell ref="B49:O49"/>
    <mergeCell ref="A50:O50"/>
    <mergeCell ref="A54:O54"/>
    <mergeCell ref="A58:O58"/>
    <mergeCell ref="B64:O64"/>
    <mergeCell ref="F177:O177"/>
    <mergeCell ref="J186:J187"/>
    <mergeCell ref="A139:O139"/>
    <mergeCell ref="A181:E181"/>
    <mergeCell ref="F182:O182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</mergeCells>
  <pageMargins left="0.25" right="0.25" top="0.75" bottom="0.75" header="0.3" footer="0.3"/>
  <pageSetup orientation="landscape" r:id="rId1"/>
  <ignoredErrors>
    <ignoredError sqref="A189:A190 A192:O193 B189:O190 A126:O126 A137:O138 A127:O136 A184:E184 A185:O188 A7:E8 K7:O8 G7:H8 A94:E123 A180:E180 B181:E181 G180:O180 G181:O181 A182:E182 G182:O182 G178:O178 A177:O177 F176:O176 A194:O197 G184:O184 G67 G82 G11:O11 A11:E11 A12:O13 E91:O91 E90:O90 B90 E89:O89 B89:C89 B91 E87:O87 B87:C87 E86:O86 B86:C86 E85:O85 B85:C85 A88:O88 E83:O83 B83:C83 E82 B82:C82 E81:O81 B81:C81 A84:O84 E78:O78 B78:C78 E77:O77 B77 E76:O76 B76 E75:O75 B75:C75 E74:O74 B74:C74 A79:O80 E72:O72 B72:C72 E71:O71 B71:C71 E70:O70 B70:C70 A73:O73 E68:O68 B68:C68 E67 B67:C67 E66:O66 B66:C66 A69:O69 F63:O63 B63 E62:O62 B62 E61:O61 B61:C61 E60:O60 B60:C60 E59:O59 B59:C59 A64:O65 E57:O57 B57:C57 E56:O56 B56:C56 E55:O55 B55:C55 A58:O58 E53:O53 B53:C53 E52:O52 B52:C52 E51:O51 B51 A54:O54 E48:O48 B48 E47:O47 B47:C47 E46:O46 B46:C46 K40:L40 K38:L38 J36:O36 A36:H36 A37:O37 O40 A40:H40 O38 A38:H38 A39:O39 A17:O35 G16:H16 G14:H14 K16:O16 A16:E16 K14:O14 A14:E14 A15:O15 A49:O50 A9:O10 F11 A53 I36 F14 F16 I14:J14 I16:J16 A41:O45 I38:J38 I40:J40 M38:N38 M40:N40 A48 A46 D46 A47 D47 C48:D48 A57 A51 C51:D51 A52 D52 D53 A63 A55 D55 A56 D56 D57 A68 A59 D59 A60 D60 A61 D61 A62 C62:D62 C63:E63 A72 A66 D66 A67 D67 F67 D68 A78 A70 D70 A71 D71 D72 A83 A74 D74 A75 D75 A76 C76:D76 A77 C77:D77 D78 A87 A81 D81 A82 D82 F82 D83 A90 A85 D85 A86 D86 D87 A91 C91:D91 A89 D89 C90:D90 A124:E125 I67:O67 I82:O8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2"/>
  <sheetViews>
    <sheetView workbookViewId="0">
      <selection activeCell="AO1" sqref="AO1"/>
    </sheetView>
  </sheetViews>
  <sheetFormatPr defaultColWidth="8.6328125" defaultRowHeight="14.5" x14ac:dyDescent="0.35"/>
  <cols>
    <col min="1" max="1" width="8.6328125" style="59"/>
    <col min="2" max="2" width="3.6328125" style="59" customWidth="1"/>
    <col min="3" max="4" width="3.36328125" style="59" customWidth="1"/>
    <col min="5" max="5" width="3.6328125" style="59" customWidth="1"/>
    <col min="6" max="7" width="3.36328125" style="59" customWidth="1"/>
    <col min="8" max="8" width="3.6328125" style="59" customWidth="1"/>
    <col min="9" max="10" width="3.36328125" style="59" customWidth="1"/>
    <col min="11" max="11" width="3.6328125" style="59" customWidth="1"/>
    <col min="12" max="13" width="3.36328125" style="59" customWidth="1"/>
    <col min="14" max="14" width="3.6328125" style="59" customWidth="1"/>
    <col min="15" max="16" width="3.36328125" style="59" customWidth="1"/>
    <col min="17" max="17" width="3.6328125" style="59" customWidth="1"/>
    <col min="18" max="19" width="3.36328125" style="59" customWidth="1"/>
    <col min="20" max="20" width="3.6328125" style="59" customWidth="1"/>
    <col min="21" max="22" width="3.36328125" style="59" customWidth="1"/>
    <col min="23" max="23" width="3.6328125" style="59" customWidth="1"/>
    <col min="24" max="25" width="3.36328125" style="59" customWidth="1"/>
    <col min="26" max="37" width="2.6328125" style="59" customWidth="1"/>
    <col min="38" max="38" width="4.6328125" style="59" customWidth="1"/>
    <col min="39" max="39" width="3.6328125" style="59" customWidth="1"/>
    <col min="40" max="40" width="3.36328125" style="59" customWidth="1"/>
    <col min="41" max="16384" width="8.6328125" style="59"/>
  </cols>
  <sheetData>
    <row r="1" spans="1:40" ht="15.5" x14ac:dyDescent="0.35">
      <c r="A1" s="508" t="s">
        <v>52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</row>
    <row r="2" spans="1:40" ht="15.5" x14ac:dyDescent="0.35">
      <c r="A2" s="509" t="s">
        <v>53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</row>
    <row r="3" spans="1:40" x14ac:dyDescent="0.35">
      <c r="A3" s="510" t="str">
        <f>CONCATENATE("Специалност ",'Титулна страница'!A19," ",'Титулна страница'!A21)</f>
        <v xml:space="preserve">Специалност Африканистика 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0"/>
    </row>
    <row r="4" spans="1:40" ht="33" customHeight="1" x14ac:dyDescent="0.35">
      <c r="A4" s="512" t="s">
        <v>272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</row>
    <row r="5" spans="1:40" ht="15" thickBot="1" x14ac:dyDescent="0.4">
      <c r="A5" s="511" t="s">
        <v>75</v>
      </c>
      <c r="B5" s="511"/>
      <c r="C5" s="511"/>
      <c r="D5" s="511"/>
      <c r="E5" s="511"/>
      <c r="F5" s="511" t="str">
        <f>IF('Титулна страница'!D23=0," ",'Титулна страница'!D23)</f>
        <v>редовна форма на обучение</v>
      </c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60"/>
      <c r="V5" s="60" t="s">
        <v>139</v>
      </c>
      <c r="W5" s="60"/>
      <c r="X5" s="230"/>
      <c r="Y5" s="60"/>
      <c r="Z5" s="60"/>
      <c r="AA5" s="60"/>
      <c r="AB5" s="60"/>
      <c r="AC5" s="60"/>
      <c r="AD5" s="60"/>
      <c r="AE5" s="60"/>
      <c r="AF5" s="516" t="str">
        <f>IF('Титулна страница'!I25=0," ",'Титулна страница'!I25)</f>
        <v>8 /осем/ семестъра</v>
      </c>
      <c r="AG5" s="517"/>
      <c r="AH5" s="517"/>
      <c r="AI5" s="517"/>
      <c r="AJ5" s="517"/>
      <c r="AK5" s="517"/>
      <c r="AL5" s="517"/>
      <c r="AM5" s="517"/>
      <c r="AN5" s="517"/>
    </row>
    <row r="6" spans="1:40" ht="15" thickBot="1" x14ac:dyDescent="0.4">
      <c r="A6" s="518" t="s">
        <v>54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0" x14ac:dyDescent="0.35">
      <c r="A7" s="521" t="s">
        <v>55</v>
      </c>
      <c r="B7" s="513" t="s">
        <v>56</v>
      </c>
      <c r="C7" s="514"/>
      <c r="D7" s="515"/>
      <c r="E7" s="513" t="s">
        <v>57</v>
      </c>
      <c r="F7" s="514"/>
      <c r="G7" s="515"/>
      <c r="H7" s="513" t="s">
        <v>58</v>
      </c>
      <c r="I7" s="523"/>
      <c r="J7" s="524"/>
      <c r="K7" s="513" t="s">
        <v>59</v>
      </c>
      <c r="L7" s="514"/>
      <c r="M7" s="515"/>
      <c r="N7" s="513" t="s">
        <v>60</v>
      </c>
      <c r="O7" s="514"/>
      <c r="P7" s="515"/>
      <c r="Q7" s="513" t="s">
        <v>61</v>
      </c>
      <c r="R7" s="514"/>
      <c r="S7" s="515"/>
      <c r="T7" s="513" t="s">
        <v>62</v>
      </c>
      <c r="U7" s="514"/>
      <c r="V7" s="515"/>
      <c r="W7" s="513" t="s">
        <v>63</v>
      </c>
      <c r="X7" s="514"/>
      <c r="Y7" s="515"/>
      <c r="Z7" s="513" t="s">
        <v>64</v>
      </c>
      <c r="AA7" s="514"/>
      <c r="AB7" s="515"/>
      <c r="AC7" s="513" t="s">
        <v>65</v>
      </c>
      <c r="AD7" s="514"/>
      <c r="AE7" s="515"/>
      <c r="AF7" s="513" t="s">
        <v>76</v>
      </c>
      <c r="AG7" s="514"/>
      <c r="AH7" s="515"/>
      <c r="AI7" s="513" t="s">
        <v>77</v>
      </c>
      <c r="AJ7" s="514"/>
      <c r="AK7" s="515"/>
      <c r="AL7" s="513" t="s">
        <v>66</v>
      </c>
      <c r="AM7" s="514"/>
      <c r="AN7" s="515"/>
    </row>
    <row r="8" spans="1:40" ht="68.5" thickBot="1" x14ac:dyDescent="0.4">
      <c r="A8" s="522"/>
      <c r="B8" s="119" t="s">
        <v>141</v>
      </c>
      <c r="C8" s="120" t="s">
        <v>67</v>
      </c>
      <c r="D8" s="121" t="s">
        <v>68</v>
      </c>
      <c r="E8" s="119" t="s">
        <v>141</v>
      </c>
      <c r="F8" s="120" t="s">
        <v>67</v>
      </c>
      <c r="G8" s="121" t="s">
        <v>68</v>
      </c>
      <c r="H8" s="119" t="s">
        <v>141</v>
      </c>
      <c r="I8" s="120" t="s">
        <v>67</v>
      </c>
      <c r="J8" s="121" t="s">
        <v>68</v>
      </c>
      <c r="K8" s="119" t="s">
        <v>141</v>
      </c>
      <c r="L8" s="120" t="s">
        <v>67</v>
      </c>
      <c r="M8" s="121" t="s">
        <v>68</v>
      </c>
      <c r="N8" s="119" t="s">
        <v>141</v>
      </c>
      <c r="O8" s="120" t="s">
        <v>67</v>
      </c>
      <c r="P8" s="121" t="s">
        <v>68</v>
      </c>
      <c r="Q8" s="119" t="s">
        <v>141</v>
      </c>
      <c r="R8" s="120" t="s">
        <v>67</v>
      </c>
      <c r="S8" s="121" t="s">
        <v>68</v>
      </c>
      <c r="T8" s="119" t="s">
        <v>141</v>
      </c>
      <c r="U8" s="120" t="s">
        <v>67</v>
      </c>
      <c r="V8" s="121" t="s">
        <v>68</v>
      </c>
      <c r="W8" s="119" t="s">
        <v>141</v>
      </c>
      <c r="X8" s="120" t="s">
        <v>67</v>
      </c>
      <c r="Y8" s="121" t="s">
        <v>68</v>
      </c>
      <c r="Z8" s="119" t="s">
        <v>141</v>
      </c>
      <c r="AA8" s="120" t="s">
        <v>67</v>
      </c>
      <c r="AB8" s="121" t="s">
        <v>68</v>
      </c>
      <c r="AC8" s="119" t="s">
        <v>141</v>
      </c>
      <c r="AD8" s="120" t="s">
        <v>67</v>
      </c>
      <c r="AE8" s="121" t="s">
        <v>68</v>
      </c>
      <c r="AF8" s="119" t="s">
        <v>141</v>
      </c>
      <c r="AG8" s="120" t="s">
        <v>67</v>
      </c>
      <c r="AH8" s="121" t="s">
        <v>68</v>
      </c>
      <c r="AI8" s="119" t="s">
        <v>141</v>
      </c>
      <c r="AJ8" s="120" t="s">
        <v>67</v>
      </c>
      <c r="AK8" s="121" t="s">
        <v>68</v>
      </c>
      <c r="AL8" s="122" t="s">
        <v>141</v>
      </c>
      <c r="AM8" s="123" t="s">
        <v>67</v>
      </c>
      <c r="AN8" s="124" t="s">
        <v>68</v>
      </c>
    </row>
    <row r="9" spans="1:40" s="103" customFormat="1" ht="46" x14ac:dyDescent="0.3">
      <c r="A9" s="125" t="s">
        <v>26</v>
      </c>
      <c r="B9" s="218">
        <v>345</v>
      </c>
      <c r="C9" s="219">
        <v>26</v>
      </c>
      <c r="D9" s="220">
        <v>5</v>
      </c>
      <c r="E9" s="218">
        <v>345</v>
      </c>
      <c r="F9" s="219">
        <v>26</v>
      </c>
      <c r="G9" s="220">
        <v>5</v>
      </c>
      <c r="H9" s="218">
        <v>315</v>
      </c>
      <c r="I9" s="219">
        <v>24</v>
      </c>
      <c r="J9" s="220">
        <v>5</v>
      </c>
      <c r="K9" s="218">
        <v>315</v>
      </c>
      <c r="L9" s="219">
        <v>24</v>
      </c>
      <c r="M9" s="220">
        <v>5</v>
      </c>
      <c r="N9" s="218">
        <v>315</v>
      </c>
      <c r="O9" s="219">
        <v>24</v>
      </c>
      <c r="P9" s="220">
        <v>7</v>
      </c>
      <c r="Q9" s="218">
        <v>255</v>
      </c>
      <c r="R9" s="219">
        <v>24</v>
      </c>
      <c r="S9" s="220">
        <v>6</v>
      </c>
      <c r="T9" s="218">
        <v>210</v>
      </c>
      <c r="U9" s="219">
        <v>20</v>
      </c>
      <c r="V9" s="220">
        <v>5</v>
      </c>
      <c r="W9" s="218">
        <v>210</v>
      </c>
      <c r="X9" s="219">
        <v>18</v>
      </c>
      <c r="Y9" s="220">
        <v>5</v>
      </c>
      <c r="Z9" s="154"/>
      <c r="AA9" s="104"/>
      <c r="AB9" s="153"/>
      <c r="AC9" s="154"/>
      <c r="AD9" s="104"/>
      <c r="AE9" s="153"/>
      <c r="AF9" s="155"/>
      <c r="AG9" s="104"/>
      <c r="AH9" s="156"/>
      <c r="AI9" s="126"/>
      <c r="AJ9" s="127"/>
      <c r="AK9" s="128"/>
      <c r="AL9" s="157">
        <f>IF(SUM(AI9,AF9,AC9,Z9,W9,T9,Q9,N9,K9,H9,E9,B9)=0," ",SUM(AI9,AF9,AC9,Z9,W9,T9,Q9,N9,K9,H9,E9,B9))</f>
        <v>2310</v>
      </c>
      <c r="AM9" s="158">
        <f>IF(SUM(AJ9,AG9,AD9,AA9,X9,U9,R9,O9,L9,I9,F9,C9)=0," ",SUM(AJ9,AG9,AD9,AA9,X9,U9,R9,O9,L9,I9,F9,C9))</f>
        <v>186</v>
      </c>
      <c r="AN9" s="159">
        <f>IF(SUM(AK9,AH9,AE9,AB9,Y9,V9,S9,P9,M9,J9,G9,D9)=0," ",SUM(AK9,AH9,AE9,AB9,Y9,V9,S9,P9,M9,J9,G9,D9))</f>
        <v>43</v>
      </c>
    </row>
    <row r="10" spans="1:40" s="103" customFormat="1" ht="57.5" x14ac:dyDescent="0.3">
      <c r="A10" s="129" t="s">
        <v>69</v>
      </c>
      <c r="B10" s="196">
        <v>60</v>
      </c>
      <c r="C10" s="197">
        <v>4</v>
      </c>
      <c r="D10" s="198">
        <v>1</v>
      </c>
      <c r="E10" s="196">
        <v>60</v>
      </c>
      <c r="F10" s="197">
        <v>4</v>
      </c>
      <c r="G10" s="198">
        <v>1</v>
      </c>
      <c r="H10" s="196">
        <v>90</v>
      </c>
      <c r="I10" s="197">
        <v>6</v>
      </c>
      <c r="J10" s="198">
        <v>2</v>
      </c>
      <c r="K10" s="196">
        <v>90</v>
      </c>
      <c r="L10" s="197">
        <v>6</v>
      </c>
      <c r="M10" s="198">
        <v>2</v>
      </c>
      <c r="N10" s="196">
        <v>90</v>
      </c>
      <c r="O10" s="197">
        <v>6</v>
      </c>
      <c r="P10" s="198">
        <v>2</v>
      </c>
      <c r="Q10" s="196">
        <v>60</v>
      </c>
      <c r="R10" s="197">
        <v>6</v>
      </c>
      <c r="S10" s="198">
        <v>2</v>
      </c>
      <c r="T10" s="196">
        <v>120</v>
      </c>
      <c r="U10" s="197">
        <v>10</v>
      </c>
      <c r="V10" s="198">
        <v>3</v>
      </c>
      <c r="W10" s="196">
        <v>30</v>
      </c>
      <c r="X10" s="197">
        <v>2</v>
      </c>
      <c r="Y10" s="198">
        <v>1</v>
      </c>
      <c r="Z10" s="161"/>
      <c r="AA10" s="30"/>
      <c r="AB10" s="160"/>
      <c r="AC10" s="161"/>
      <c r="AD10" s="30"/>
      <c r="AE10" s="160"/>
      <c r="AF10" s="162"/>
      <c r="AG10" s="30"/>
      <c r="AH10" s="163"/>
      <c r="AI10" s="130"/>
      <c r="AJ10" s="131"/>
      <c r="AK10" s="132"/>
      <c r="AL10" s="164">
        <f t="shared" ref="AL10:AN12" si="0">IF(SUM(AI10,AF10,AC10,Z10,W10,T10,Q10,N10,K10,H10,E10,B10)=0," ",SUM(AI10,AF10,AC10,Z10,W10,T10,Q10,N10,K10,H10,E10,B10))</f>
        <v>600</v>
      </c>
      <c r="AM10" s="165">
        <f t="shared" si="0"/>
        <v>44</v>
      </c>
      <c r="AN10" s="166">
        <f t="shared" si="0"/>
        <v>14</v>
      </c>
    </row>
    <row r="11" spans="1:40" s="103" customFormat="1" ht="23.5" thickBot="1" x14ac:dyDescent="0.35">
      <c r="A11" s="133" t="s">
        <v>70</v>
      </c>
      <c r="B11" s="229"/>
      <c r="C11" s="222"/>
      <c r="D11" s="223"/>
      <c r="E11" s="221"/>
      <c r="F11" s="222"/>
      <c r="G11" s="223"/>
      <c r="H11" s="229"/>
      <c r="I11" s="222"/>
      <c r="J11" s="223"/>
      <c r="K11" s="221"/>
      <c r="L11" s="222"/>
      <c r="M11" s="223"/>
      <c r="N11" s="221"/>
      <c r="O11" s="222"/>
      <c r="P11" s="223"/>
      <c r="Q11" s="221"/>
      <c r="R11" s="222"/>
      <c r="S11" s="223"/>
      <c r="T11" s="221"/>
      <c r="U11" s="222"/>
      <c r="V11" s="223"/>
      <c r="W11" s="221"/>
      <c r="X11" s="222"/>
      <c r="Y11" s="223"/>
      <c r="Z11" s="134"/>
      <c r="AA11" s="135"/>
      <c r="AB11" s="136"/>
      <c r="AC11" s="134"/>
      <c r="AD11" s="135"/>
      <c r="AE11" s="136"/>
      <c r="AF11" s="137"/>
      <c r="AG11" s="135"/>
      <c r="AH11" s="138"/>
      <c r="AI11" s="139"/>
      <c r="AJ11" s="140"/>
      <c r="AK11" s="141"/>
      <c r="AL11" s="142"/>
      <c r="AM11" s="143"/>
      <c r="AN11" s="144"/>
    </row>
    <row r="12" spans="1:40" s="103" customFormat="1" ht="12.5" thickBot="1" x14ac:dyDescent="0.35">
      <c r="A12" s="145" t="s">
        <v>71</v>
      </c>
      <c r="B12" s="224">
        <v>405</v>
      </c>
      <c r="C12" s="225">
        <f t="shared" ref="C12:AK12" si="1">IF(SUM(C9:C11)=0," ",SUM(C9:C11))</f>
        <v>30</v>
      </c>
      <c r="D12" s="226">
        <f t="shared" si="1"/>
        <v>6</v>
      </c>
      <c r="E12" s="227">
        <f t="shared" si="1"/>
        <v>405</v>
      </c>
      <c r="F12" s="225">
        <f t="shared" si="1"/>
        <v>30</v>
      </c>
      <c r="G12" s="228">
        <f t="shared" si="1"/>
        <v>6</v>
      </c>
      <c r="H12" s="224">
        <f>IF(SUM(H9:H11)=0," ",SUM(H9:H11))</f>
        <v>405</v>
      </c>
      <c r="I12" s="225">
        <f t="shared" si="1"/>
        <v>30</v>
      </c>
      <c r="J12" s="226">
        <f t="shared" si="1"/>
        <v>7</v>
      </c>
      <c r="K12" s="227">
        <f t="shared" si="1"/>
        <v>405</v>
      </c>
      <c r="L12" s="225">
        <f t="shared" si="1"/>
        <v>30</v>
      </c>
      <c r="M12" s="228">
        <f t="shared" si="1"/>
        <v>7</v>
      </c>
      <c r="N12" s="224">
        <f t="shared" si="1"/>
        <v>405</v>
      </c>
      <c r="O12" s="225">
        <f t="shared" si="1"/>
        <v>30</v>
      </c>
      <c r="P12" s="226">
        <f t="shared" si="1"/>
        <v>9</v>
      </c>
      <c r="Q12" s="227">
        <f t="shared" si="1"/>
        <v>315</v>
      </c>
      <c r="R12" s="225">
        <f t="shared" si="1"/>
        <v>30</v>
      </c>
      <c r="S12" s="228">
        <f t="shared" si="1"/>
        <v>8</v>
      </c>
      <c r="T12" s="224">
        <f t="shared" si="1"/>
        <v>330</v>
      </c>
      <c r="U12" s="225">
        <f t="shared" si="1"/>
        <v>30</v>
      </c>
      <c r="V12" s="226">
        <f t="shared" si="1"/>
        <v>8</v>
      </c>
      <c r="W12" s="227">
        <f t="shared" si="1"/>
        <v>240</v>
      </c>
      <c r="X12" s="225">
        <f t="shared" si="1"/>
        <v>20</v>
      </c>
      <c r="Y12" s="228">
        <f t="shared" si="1"/>
        <v>6</v>
      </c>
      <c r="Z12" s="146" t="str">
        <f t="shared" si="1"/>
        <v xml:space="preserve"> </v>
      </c>
      <c r="AA12" s="147" t="str">
        <f t="shared" si="1"/>
        <v xml:space="preserve"> </v>
      </c>
      <c r="AB12" s="148" t="str">
        <f t="shared" si="1"/>
        <v xml:space="preserve"> </v>
      </c>
      <c r="AC12" s="149" t="str">
        <f t="shared" si="1"/>
        <v xml:space="preserve"> </v>
      </c>
      <c r="AD12" s="147" t="str">
        <f t="shared" si="1"/>
        <v xml:space="preserve"> </v>
      </c>
      <c r="AE12" s="150" t="str">
        <f t="shared" si="1"/>
        <v xml:space="preserve"> </v>
      </c>
      <c r="AF12" s="146" t="str">
        <f t="shared" si="1"/>
        <v xml:space="preserve"> </v>
      </c>
      <c r="AG12" s="147" t="str">
        <f t="shared" si="1"/>
        <v xml:space="preserve"> </v>
      </c>
      <c r="AH12" s="148" t="str">
        <f t="shared" si="1"/>
        <v xml:space="preserve"> </v>
      </c>
      <c r="AI12" s="149" t="str">
        <f t="shared" si="1"/>
        <v xml:space="preserve"> </v>
      </c>
      <c r="AJ12" s="147" t="str">
        <f t="shared" si="1"/>
        <v xml:space="preserve"> </v>
      </c>
      <c r="AK12" s="148" t="str">
        <f t="shared" si="1"/>
        <v xml:space="preserve"> </v>
      </c>
      <c r="AL12" s="294">
        <f>IF(SUM(AL9:AL11)=0," ",SUM(AL9:AL11))</f>
        <v>2910</v>
      </c>
      <c r="AM12" s="151">
        <f t="shared" si="0"/>
        <v>230</v>
      </c>
      <c r="AN12" s="152">
        <f t="shared" si="0"/>
        <v>57</v>
      </c>
    </row>
    <row r="13" spans="1:40" ht="10.25" customHeight="1" thickBot="1" x14ac:dyDescent="0.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37"/>
      <c r="AJ13" s="37"/>
      <c r="AK13" s="37"/>
      <c r="AL13" s="37"/>
      <c r="AM13" s="37"/>
      <c r="AN13" s="37"/>
    </row>
    <row r="14" spans="1:40" ht="25.25" customHeight="1" thickBot="1" x14ac:dyDescent="0.4">
      <c r="A14" s="534" t="s">
        <v>40</v>
      </c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6"/>
      <c r="T14" s="537" t="s">
        <v>72</v>
      </c>
      <c r="U14" s="538"/>
      <c r="V14" s="538"/>
      <c r="W14" s="538"/>
      <c r="X14" s="538"/>
      <c r="Y14" s="539" t="s">
        <v>74</v>
      </c>
      <c r="Z14" s="535"/>
      <c r="AA14" s="535"/>
      <c r="AB14" s="537"/>
      <c r="AC14" s="543" t="s">
        <v>78</v>
      </c>
      <c r="AD14" s="544"/>
      <c r="AE14" s="544"/>
      <c r="AF14" s="544"/>
      <c r="AG14" s="544"/>
      <c r="AH14" s="545"/>
      <c r="AI14" s="543" t="s">
        <v>41</v>
      </c>
      <c r="AJ14" s="544"/>
      <c r="AK14" s="544"/>
      <c r="AL14" s="544"/>
      <c r="AM14" s="544"/>
      <c r="AN14" s="546"/>
    </row>
    <row r="15" spans="1:40" ht="55.25" customHeight="1" thickBot="1" x14ac:dyDescent="0.4">
      <c r="A15" s="547" t="s">
        <v>345</v>
      </c>
      <c r="B15" s="548"/>
      <c r="C15" s="548"/>
      <c r="D15" s="548"/>
      <c r="E15" s="548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9"/>
      <c r="T15" s="550">
        <v>10</v>
      </c>
      <c r="U15" s="551"/>
      <c r="V15" s="551"/>
      <c r="W15" s="551"/>
      <c r="X15" s="551"/>
      <c r="Y15" s="552">
        <v>300</v>
      </c>
      <c r="Z15" s="552"/>
      <c r="AA15" s="552"/>
      <c r="AB15" s="552"/>
      <c r="AC15" s="552" t="s">
        <v>162</v>
      </c>
      <c r="AD15" s="552"/>
      <c r="AE15" s="552"/>
      <c r="AF15" s="552"/>
      <c r="AG15" s="552"/>
      <c r="AH15" s="552"/>
      <c r="AI15" s="552" t="s">
        <v>163</v>
      </c>
      <c r="AJ15" s="552"/>
      <c r="AK15" s="552"/>
      <c r="AL15" s="552"/>
      <c r="AM15" s="552"/>
      <c r="AN15" s="553"/>
    </row>
    <row r="16" spans="1:40" ht="15" thickBot="1" x14ac:dyDescent="0.4">
      <c r="A16" s="529" t="s">
        <v>51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  <c r="T16" s="532">
        <v>10</v>
      </c>
      <c r="U16" s="532"/>
      <c r="V16" s="532"/>
      <c r="W16" s="532"/>
      <c r="X16" s="532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3"/>
    </row>
    <row r="17" spans="1:40" ht="10.25" customHeight="1" thickBot="1" x14ac:dyDescent="0.4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37"/>
      <c r="AJ17" s="37"/>
      <c r="AK17" s="37"/>
      <c r="AL17" s="37"/>
      <c r="AM17" s="37"/>
      <c r="AN17" s="37"/>
    </row>
    <row r="18" spans="1:40" ht="15" thickBot="1" x14ac:dyDescent="0.4">
      <c r="A18" s="540" t="s">
        <v>73</v>
      </c>
      <c r="B18" s="541"/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2"/>
    </row>
    <row r="19" spans="1:40" ht="34.25" customHeight="1" thickBot="1" x14ac:dyDescent="0.4">
      <c r="A19" s="525" t="s">
        <v>346</v>
      </c>
      <c r="B19" s="526"/>
      <c r="C19" s="526"/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x14ac:dyDescent="0.3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37"/>
      <c r="AJ20" s="37"/>
      <c r="AK20" s="37"/>
      <c r="AL20" s="37"/>
      <c r="AM20" s="37"/>
      <c r="AN20" s="37"/>
    </row>
    <row r="21" spans="1:40" x14ac:dyDescent="0.35">
      <c r="A21" s="528" t="s">
        <v>396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102" t="s">
        <v>140</v>
      </c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</row>
    <row r="22" spans="1:40" x14ac:dyDescent="0.3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101" t="s">
        <v>161</v>
      </c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</row>
  </sheetData>
  <protectedRanges>
    <protectedRange sqref="A15:AN15" name="diplomirane"/>
    <protectedRange sqref="A16:AN16" name="hkreditiocenki"/>
  </protectedRanges>
  <mergeCells count="37"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:AN1"/>
    <mergeCell ref="A2:AN2"/>
    <mergeCell ref="A3:AN3"/>
    <mergeCell ref="A5:E5"/>
    <mergeCell ref="F5:T5"/>
    <mergeCell ref="A4:AN4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6328125" customWidth="1"/>
    <col min="3" max="3" width="54.453125" customWidth="1"/>
  </cols>
  <sheetData>
    <row r="4" spans="1:3" x14ac:dyDescent="0.35">
      <c r="A4" t="s">
        <v>79</v>
      </c>
      <c r="C4" t="s">
        <v>80</v>
      </c>
    </row>
    <row r="5" spans="1:3" x14ac:dyDescent="0.35">
      <c r="A5" t="s">
        <v>81</v>
      </c>
      <c r="C5" t="s">
        <v>82</v>
      </c>
    </row>
    <row r="6" spans="1:3" x14ac:dyDescent="0.35">
      <c r="A6" t="s">
        <v>83</v>
      </c>
      <c r="C6" t="s">
        <v>84</v>
      </c>
    </row>
    <row r="7" spans="1:3" x14ac:dyDescent="0.35">
      <c r="A7" t="s">
        <v>85</v>
      </c>
    </row>
    <row r="8" spans="1:3" x14ac:dyDescent="0.35">
      <c r="A8" t="s">
        <v>86</v>
      </c>
      <c r="C8" t="s">
        <v>87</v>
      </c>
    </row>
    <row r="9" spans="1:3" x14ac:dyDescent="0.35">
      <c r="A9" t="s">
        <v>88</v>
      </c>
      <c r="C9" t="s">
        <v>89</v>
      </c>
    </row>
    <row r="10" spans="1:3" x14ac:dyDescent="0.35">
      <c r="A10" t="s">
        <v>90</v>
      </c>
      <c r="C10" t="s">
        <v>91</v>
      </c>
    </row>
    <row r="11" spans="1:3" x14ac:dyDescent="0.35">
      <c r="A11" t="s">
        <v>92</v>
      </c>
      <c r="C11" t="s">
        <v>93</v>
      </c>
    </row>
    <row r="12" spans="1:3" x14ac:dyDescent="0.35">
      <c r="A12" t="s">
        <v>94</v>
      </c>
      <c r="C12" t="s">
        <v>95</v>
      </c>
    </row>
    <row r="13" spans="1:3" x14ac:dyDescent="0.35">
      <c r="A13" t="s">
        <v>96</v>
      </c>
      <c r="C13" t="s">
        <v>97</v>
      </c>
    </row>
    <row r="14" spans="1:3" x14ac:dyDescent="0.35">
      <c r="A14" t="s">
        <v>98</v>
      </c>
      <c r="C14" t="s">
        <v>99</v>
      </c>
    </row>
    <row r="15" spans="1:3" x14ac:dyDescent="0.35">
      <c r="A15" t="s">
        <v>100</v>
      </c>
      <c r="C15" t="s">
        <v>101</v>
      </c>
    </row>
    <row r="16" spans="1:3" x14ac:dyDescent="0.35">
      <c r="A16" t="s">
        <v>102</v>
      </c>
      <c r="C16" t="s">
        <v>103</v>
      </c>
    </row>
    <row r="17" spans="1:3" x14ac:dyDescent="0.35">
      <c r="A17" t="s">
        <v>104</v>
      </c>
      <c r="C17" t="s">
        <v>105</v>
      </c>
    </row>
    <row r="18" spans="1:3" x14ac:dyDescent="0.35">
      <c r="A18" t="s">
        <v>106</v>
      </c>
      <c r="C18" t="s">
        <v>107</v>
      </c>
    </row>
    <row r="19" spans="1:3" x14ac:dyDescent="0.35">
      <c r="A19" t="s">
        <v>108</v>
      </c>
      <c r="C19" t="s">
        <v>109</v>
      </c>
    </row>
    <row r="20" spans="1:3" x14ac:dyDescent="0.35">
      <c r="A20" t="s">
        <v>110</v>
      </c>
    </row>
    <row r="21" spans="1:3" x14ac:dyDescent="0.35">
      <c r="A21" t="s">
        <v>111</v>
      </c>
    </row>
    <row r="22" spans="1:3" x14ac:dyDescent="0.35">
      <c r="A22" t="s">
        <v>112</v>
      </c>
      <c r="C22" t="s">
        <v>113</v>
      </c>
    </row>
    <row r="23" spans="1:3" x14ac:dyDescent="0.35">
      <c r="A23" t="s">
        <v>114</v>
      </c>
      <c r="C23" t="s">
        <v>115</v>
      </c>
    </row>
    <row r="24" spans="1:3" x14ac:dyDescent="0.35">
      <c r="A24" t="s">
        <v>116</v>
      </c>
      <c r="C24" t="s">
        <v>117</v>
      </c>
    </row>
    <row r="25" spans="1:3" x14ac:dyDescent="0.35">
      <c r="A25" t="s">
        <v>118</v>
      </c>
      <c r="C25" t="s">
        <v>119</v>
      </c>
    </row>
    <row r="26" spans="1:3" x14ac:dyDescent="0.35">
      <c r="A26" t="s">
        <v>120</v>
      </c>
      <c r="C26" t="s">
        <v>121</v>
      </c>
    </row>
    <row r="27" spans="1:3" x14ac:dyDescent="0.35">
      <c r="A27" t="s">
        <v>122</v>
      </c>
      <c r="C27" t="s">
        <v>123</v>
      </c>
    </row>
    <row r="28" spans="1:3" x14ac:dyDescent="0.35">
      <c r="A28" t="s">
        <v>124</v>
      </c>
      <c r="C28" t="s">
        <v>125</v>
      </c>
    </row>
    <row r="29" spans="1:3" x14ac:dyDescent="0.35">
      <c r="A29" t="s">
        <v>126</v>
      </c>
      <c r="C29" t="s">
        <v>127</v>
      </c>
    </row>
    <row r="30" spans="1:3" x14ac:dyDescent="0.35">
      <c r="A30" t="s">
        <v>128</v>
      </c>
      <c r="C30" t="s">
        <v>129</v>
      </c>
    </row>
    <row r="31" spans="1:3" x14ac:dyDescent="0.35">
      <c r="C31" t="s">
        <v>130</v>
      </c>
    </row>
    <row r="32" spans="1:3" x14ac:dyDescent="0.35">
      <c r="C32" t="s">
        <v>131</v>
      </c>
    </row>
    <row r="33" spans="1:3" x14ac:dyDescent="0.35">
      <c r="C33" t="s">
        <v>132</v>
      </c>
    </row>
    <row r="34" spans="1:3" x14ac:dyDescent="0.35">
      <c r="A34" t="s">
        <v>4</v>
      </c>
      <c r="C34" t="s">
        <v>133</v>
      </c>
    </row>
    <row r="35" spans="1:3" x14ac:dyDescent="0.35">
      <c r="A35" t="s">
        <v>137</v>
      </c>
      <c r="C35" t="s">
        <v>134</v>
      </c>
    </row>
    <row r="36" spans="1:3" x14ac:dyDescent="0.35">
      <c r="C36" t="s">
        <v>135</v>
      </c>
    </row>
    <row r="37" spans="1:3" x14ac:dyDescent="0.3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2021-05-20T07:17:29Z</cp:lastPrinted>
  <dcterms:created xsi:type="dcterms:W3CDTF">2015-10-10T06:25:10Z</dcterms:created>
  <dcterms:modified xsi:type="dcterms:W3CDTF">2025-01-27T12:05:29Z</dcterms:modified>
</cp:coreProperties>
</file>